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V140" i="1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2"/>
  <c r="V101"/>
  <c r="V100"/>
  <c r="V99"/>
  <c r="V97"/>
  <c r="V96"/>
  <c r="V95"/>
  <c r="V94"/>
  <c r="V93"/>
  <c r="V92"/>
  <c r="V91"/>
  <c r="V90"/>
  <c r="V88"/>
  <c r="V87"/>
  <c r="V86"/>
  <c r="V85"/>
  <c r="V84"/>
  <c r="V83"/>
  <c r="V82"/>
  <c r="V81"/>
  <c r="V80"/>
  <c r="V79"/>
  <c r="V77"/>
  <c r="V76"/>
  <c r="V75"/>
  <c r="V74"/>
  <c r="V73"/>
  <c r="V72"/>
  <c r="V70"/>
  <c r="V69"/>
  <c r="V68"/>
  <c r="V67"/>
  <c r="V66"/>
  <c r="V65"/>
  <c r="V63"/>
  <c r="V62"/>
  <c r="V61"/>
  <c r="V60"/>
  <c r="V59"/>
  <c r="V58"/>
  <c r="V57"/>
  <c r="V56"/>
  <c r="V55"/>
  <c r="V54"/>
  <c r="V53"/>
  <c r="V52"/>
  <c r="V51"/>
  <c r="A51"/>
  <c r="A52" s="1"/>
  <c r="A53" s="1"/>
  <c r="A54" s="1"/>
  <c r="A55" s="1"/>
  <c r="A56" s="1"/>
  <c r="A57" s="1"/>
  <c r="A58" s="1"/>
  <c r="A59" s="1"/>
  <c r="A60" s="1"/>
  <c r="A61" s="1"/>
  <c r="A62" s="1"/>
  <c r="A63" s="1"/>
  <c r="V50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V10"/>
</calcChain>
</file>

<file path=xl/sharedStrings.xml><?xml version="1.0" encoding="utf-8"?>
<sst xmlns="http://schemas.openxmlformats.org/spreadsheetml/2006/main" count="321" uniqueCount="195">
  <si>
    <t>№ п/п</t>
  </si>
  <si>
    <t>определений  в наборе</t>
  </si>
  <si>
    <t>ГУ РКБ</t>
  </si>
  <si>
    <t>ГУ РЦМиР</t>
  </si>
  <si>
    <t>ГУ  ТКЦАПП</t>
  </si>
  <si>
    <t>ГУ  РГИВОВ</t>
  </si>
  <si>
    <t>ГУ РКВД</t>
  </si>
  <si>
    <t>ГУ ЦПБ СПИД и ИЗ</t>
  </si>
  <si>
    <t>ГУ БЦГБ</t>
  </si>
  <si>
    <t>ГУ БЦМиР</t>
  </si>
  <si>
    <t>ГУ БЦАПП</t>
  </si>
  <si>
    <t>ГУ РТБ</t>
  </si>
  <si>
    <t>ГУ Рыбн.ЦРБ</t>
  </si>
  <si>
    <t>ГУ Григ. ЦРБ</t>
  </si>
  <si>
    <t>ГУ Дуб. ЦРБ</t>
  </si>
  <si>
    <t>ГУ Кам.ЦРБ</t>
  </si>
  <si>
    <t>ГУ Слоб ЦРБ</t>
  </si>
  <si>
    <t>ГУ РПБ Выхв</t>
  </si>
  <si>
    <t>Наименование реагента/ тест системы, набора, расходников</t>
  </si>
  <si>
    <t>набор</t>
  </si>
  <si>
    <t>ALBUMIN</t>
  </si>
  <si>
    <t>UREA</t>
  </si>
  <si>
    <t>CREATININE</t>
  </si>
  <si>
    <t>AMYLASE</t>
  </si>
  <si>
    <t>ALAT</t>
  </si>
  <si>
    <t>ASAT</t>
  </si>
  <si>
    <t xml:space="preserve">GGT </t>
  </si>
  <si>
    <t>CREATINKINASA</t>
  </si>
  <si>
    <t xml:space="preserve">CHOLESTEROL </t>
  </si>
  <si>
    <t>TRIGLYCERIDES</t>
  </si>
  <si>
    <t>BILIRUBIN TOTAL ванадиевый</t>
  </si>
  <si>
    <t>CALCIUM о-крезолфталеин</t>
  </si>
  <si>
    <t>PHOSPHORUS</t>
  </si>
  <si>
    <t>FERRUM</t>
  </si>
  <si>
    <t>MAGNESIUM</t>
  </si>
  <si>
    <t>LIPASE</t>
  </si>
  <si>
    <t>LACTATE DEHIDROGENASE</t>
  </si>
  <si>
    <t>ALCALIN PHOSPHATASE</t>
  </si>
  <si>
    <t>CHOLINESTERASE</t>
  </si>
  <si>
    <t>HbA1C DIRECT</t>
  </si>
  <si>
    <t>HbA1C DIRECT CALBRATOR</t>
  </si>
  <si>
    <t>4*0,25</t>
  </si>
  <si>
    <t>HbA1C DIRECT CONTROLS</t>
  </si>
  <si>
    <t>4*0,5</t>
  </si>
  <si>
    <t>CRP ULTRA количественно</t>
  </si>
  <si>
    <t>RF количественно</t>
  </si>
  <si>
    <t>ASO количественно</t>
  </si>
  <si>
    <t>4*5</t>
  </si>
  <si>
    <t>1*1</t>
  </si>
  <si>
    <t>ACID WASHING</t>
  </si>
  <si>
    <t>ALKALAINE WASHING</t>
  </si>
  <si>
    <t>Промывочный р-р для BS-200</t>
  </si>
  <si>
    <t>фл.</t>
  </si>
  <si>
    <t>Реактивы для автоматичесского биохимического анализатора Horiba Pentra C200. Закрытая система.</t>
  </si>
  <si>
    <t>Реактив Total Bilirubin CP</t>
  </si>
  <si>
    <t>Реактив Direct Bilirubin CP</t>
  </si>
  <si>
    <t>Реактив Glucose PAP CP</t>
  </si>
  <si>
    <t>Реактив Creatinine 120 CP</t>
  </si>
  <si>
    <t>Реактив Total Protein 100 CP</t>
  </si>
  <si>
    <t>Реактив Urea CP</t>
  </si>
  <si>
    <t>Реактив ALT CP</t>
  </si>
  <si>
    <t>Реактив AST CP</t>
  </si>
  <si>
    <t>Реактив Cholesterol CP</t>
  </si>
  <si>
    <t>Реактив Iron CP</t>
  </si>
  <si>
    <t>Реактив Albumin CP</t>
  </si>
  <si>
    <t>Реактив Amylase CP</t>
  </si>
  <si>
    <t>Реактив ALP CP</t>
  </si>
  <si>
    <t>Реактив Uric Acid CP</t>
  </si>
  <si>
    <t>Реагент Pack Humalyte Plus 3</t>
  </si>
  <si>
    <t>касета</t>
  </si>
  <si>
    <t>рН/Na/Cl-Filling Solution</t>
  </si>
  <si>
    <t>К-Filling Solution</t>
  </si>
  <si>
    <t>Reference-Filling Solution</t>
  </si>
  <si>
    <t>QC-Solution</t>
  </si>
  <si>
    <t>Na-Conditioner</t>
  </si>
  <si>
    <t>набор для определения СРБ</t>
  </si>
  <si>
    <t>набор для определения РФ</t>
  </si>
  <si>
    <t>набор для определения АСЛ-О</t>
  </si>
  <si>
    <t>набор для определения ИМ</t>
  </si>
  <si>
    <t>набор «Тропонин I»</t>
  </si>
  <si>
    <t>LE-латекс-тест</t>
  </si>
  <si>
    <t>Цоликлон анти-А</t>
  </si>
  <si>
    <t>Цоликлон анти-В</t>
  </si>
  <si>
    <t>Цоликлон анти-AВ</t>
  </si>
  <si>
    <t>Цоликлон анти-Д-супер</t>
  </si>
  <si>
    <t>туба</t>
  </si>
  <si>
    <t>Полоски «Кетотест» (ацетон в моче)</t>
  </si>
  <si>
    <t>Полоски «Глюкоза в моче»</t>
  </si>
  <si>
    <t>набор для клин-го анализа СМЖ</t>
  </si>
  <si>
    <t>сульффосалициловая кислота</t>
  </si>
  <si>
    <t>кг</t>
  </si>
  <si>
    <t>йод тест  в моче</t>
  </si>
  <si>
    <t>РПГА -антипалидум</t>
  </si>
  <si>
    <t>РПГА -HBsAg</t>
  </si>
  <si>
    <t>Кардиолипиновый антиген (РМП)</t>
  </si>
  <si>
    <t xml:space="preserve"> для определения ПСА</t>
  </si>
  <si>
    <t>шт</t>
  </si>
  <si>
    <t xml:space="preserve"> для опред сум. Антител ВИЧ 1-2</t>
  </si>
  <si>
    <t xml:space="preserve"> для определения HBsAg</t>
  </si>
  <si>
    <t xml:space="preserve"> для определения HCV</t>
  </si>
  <si>
    <t>Потребность в приобретении тест-наборов, реагентов, расходных материалов для лечебно-профилатических учреждений на 2019 год</t>
  </si>
  <si>
    <t>единицы измерения</t>
  </si>
  <si>
    <t xml:space="preserve"> ГУЗ ДГБ</t>
  </si>
  <si>
    <t>ВСЕГО</t>
  </si>
  <si>
    <t>Реагенты для автоматического биохимического анализатора  MINDRAY BS-200</t>
  </si>
  <si>
    <t>Реагенты должны быть адаптированны для данного биохимического анализатора, в фасовке на одну загрузку в аппарат (не более 80мл), с обязательным програмным обеспечением методик на имеющемся оборудовании на территории заказчика. Поставщик должен обеспечить техническую поддержку с возможностью выезда специалиста к заказчику для аддаптации наборов и для каллибровки оборудования.</t>
  </si>
  <si>
    <t xml:space="preserve"> GLUCOSE</t>
  </si>
  <si>
    <t>Total  PROTEIN</t>
  </si>
  <si>
    <t>URIC ACID</t>
  </si>
  <si>
    <t>CHOLESTEROL HDL</t>
  </si>
  <si>
    <t>CHOLESTEROL LDL</t>
  </si>
  <si>
    <t>BILIRUBIN DIRECT ванадиевый</t>
  </si>
  <si>
    <t>MULTICALIBRATOR N (норма)</t>
  </si>
  <si>
    <t>MULTICALIBRATOR Р (патология)</t>
  </si>
  <si>
    <t>CALIBRATOR HDL/LDL</t>
  </si>
  <si>
    <t>CONTROL SERUM N</t>
  </si>
  <si>
    <t>CONTROL SERUM P</t>
  </si>
  <si>
    <t>Реагенты для ионоселективного анализатора Humalyte Plus 3 закрытая система.</t>
  </si>
  <si>
    <t>Латекс тесты.</t>
  </si>
  <si>
    <t xml:space="preserve"> Для определения групп крови и резус фактора.</t>
  </si>
  <si>
    <t>Anti-D (IgM\G) monoclonal (для  донорской крови)</t>
  </si>
  <si>
    <t>Цоликлон анти-А1(для  донорской крови)</t>
  </si>
  <si>
    <t xml:space="preserve">Цоликлон анти-DIgG(для  донорской крови)                                </t>
  </si>
  <si>
    <t xml:space="preserve">Цоликлон анти-C супер(для  донорской крови)                 </t>
  </si>
  <si>
    <t xml:space="preserve">Цоликлон анти-E супер(для  донорской крови)                   </t>
  </si>
  <si>
    <t>ЦоликлонКумбса(для  донорской крови)</t>
  </si>
  <si>
    <t>Тест полоски и реагенты для клинических исследований</t>
  </si>
  <si>
    <t xml:space="preserve">Иммунохроматографические экспресс-тесты - Картриджи и стрипы. </t>
  </si>
  <si>
    <t>Химические реагенты, красители, кислоты.</t>
  </si>
  <si>
    <t>Иммерсионое масло</t>
  </si>
  <si>
    <t>Краска по Романовскому</t>
  </si>
  <si>
    <t>фл 1л</t>
  </si>
  <si>
    <t>Краска Лейшмана</t>
  </si>
  <si>
    <t>л</t>
  </si>
  <si>
    <t>Краситель по Май-Грюнвельду</t>
  </si>
  <si>
    <t>Метиленовый синий 0,1%</t>
  </si>
  <si>
    <t xml:space="preserve">Метиленовый синий </t>
  </si>
  <si>
    <t>краска для ретикулоцитов</t>
  </si>
  <si>
    <t>Азур</t>
  </si>
  <si>
    <t>Эозин</t>
  </si>
  <si>
    <t>Бромтимол синий</t>
  </si>
  <si>
    <t>краситель Нейтральрот</t>
  </si>
  <si>
    <t>кристал виолет</t>
  </si>
  <si>
    <t>набор красителей по Грамму</t>
  </si>
  <si>
    <t xml:space="preserve">Фенолфталеин </t>
  </si>
  <si>
    <t>Азопирам набор для контроля стерилизации</t>
  </si>
  <si>
    <t>Фуксин карболовый</t>
  </si>
  <si>
    <t>пергидроль H2O2</t>
  </si>
  <si>
    <t xml:space="preserve">Глицерин </t>
  </si>
  <si>
    <t>Желатин 10% 10мл</t>
  </si>
  <si>
    <t>уп 10амп</t>
  </si>
  <si>
    <t>Натрий лимонокислый 3х замещенный</t>
  </si>
  <si>
    <t>Фенол</t>
  </si>
  <si>
    <t>Медь сернокислая CuSO4  чда</t>
  </si>
  <si>
    <t>Цинк сернокислый ZnSO4</t>
  </si>
  <si>
    <t>Натрия хлорид  NaCl    чда</t>
  </si>
  <si>
    <t>Кальций хлористый CaCl2 10% 10мл</t>
  </si>
  <si>
    <t>уп 5амп</t>
  </si>
  <si>
    <t>Калий хлористый  KCl</t>
  </si>
  <si>
    <t>Трилон Б</t>
  </si>
  <si>
    <t>Калий фосфорнокислый однозам. KH2PO4</t>
  </si>
  <si>
    <t>Натрий фосфорнокислый однозам. NaH2PO4</t>
  </si>
  <si>
    <t>Серная кислота H2SO4  конц.</t>
  </si>
  <si>
    <t>ледяная уксусная кислота  CH3COOH</t>
  </si>
  <si>
    <t>кислота уксусная конц.      CH3COOH</t>
  </si>
  <si>
    <t>Соляная кислота HCl</t>
  </si>
  <si>
    <t>Азотная кислота HNO3</t>
  </si>
  <si>
    <t>Гидроксид натрия NaOH</t>
  </si>
  <si>
    <t>Фосфорно-вольфрамовая кислота конц.</t>
  </si>
  <si>
    <t>N-Acetil-L-cystein (NALC) 100 гр</t>
  </si>
  <si>
    <t>упак.</t>
  </si>
  <si>
    <t>ТЕСТ-СИСТЕМЫ ДЛЯ ПЦР для диагностики донорской крови.</t>
  </si>
  <si>
    <t>РеалБест экстракция 1000 (Набор для выделения нуклеиновых кислот) С-8895</t>
  </si>
  <si>
    <t>РеалБест ВГВ (Набор для выявления ДНК к вирусу гепатита В), комплект 2 D-0596</t>
  </si>
  <si>
    <t>РеалБест ВГВ (Набор для количественного определения ДНК к вирусу гепатита В), комплект 1 D-0595</t>
  </si>
  <si>
    <t>РеалБест ВГС ПЦР (Набор для количественного определения РНК к вирусу гепатита С), комплект 1 D-0794</t>
  </si>
  <si>
    <t>РеалБест ВГС ПЦР (Набор для выявления РНК к вирусу гепатита С), комплект 2         D-0795</t>
  </si>
  <si>
    <t>РеалБест РНК ВГС -1/2/3 генотип (Набор для определения генотипа вируса гепатита С) D-0793</t>
  </si>
  <si>
    <t>Вакуумные пробирки K3EDTA Anticoagulant, Sterile interior, 5-6ml</t>
  </si>
  <si>
    <t>уп. №100</t>
  </si>
  <si>
    <t>Микропробирка 2мл, с пробкой</t>
  </si>
  <si>
    <t>уп. №250</t>
  </si>
  <si>
    <t>Наконечник для пипеток, с фильтром, 50-1000 мкл, стерильные, 100 шт.в штативе</t>
  </si>
  <si>
    <t>Наконечник для пипеток, 50-1000 мкл, с фильтром, 200 шт. в пакете</t>
  </si>
  <si>
    <t>уп. №200</t>
  </si>
  <si>
    <t>Наконечник для пипеток бесцветный, с фильтром, стерильный 2-200 мкл, 96 шт. в штативе тип Biohit/Labsystems</t>
  </si>
  <si>
    <t>упаковка №96</t>
  </si>
  <si>
    <t>Наконечник для пипеток бесцветный 2-200 мкл, с фильтром, 480шт.в пакете, тип С</t>
  </si>
  <si>
    <t>уп. №480</t>
  </si>
  <si>
    <t>Наконечник для пипеток желтый 2-200 мкл (Биохит/Лабсистемс)</t>
  </si>
  <si>
    <t>уп. №500</t>
  </si>
  <si>
    <t>Перчатки смотровые, латексные, неопудренные, текстурированные, желтые, 6-7 (S) р-р.</t>
  </si>
  <si>
    <t>Салфетки медицинские, нестерильные, впитывающие, 10х10 см,</t>
  </si>
  <si>
    <t>Халаты хирургические одноразовые (стер)</t>
  </si>
  <si>
    <t>ЛОТ 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</si>
</sst>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left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textRotation="90" wrapText="1"/>
    </xf>
    <xf numFmtId="0" fontId="4" fillId="0" borderId="6" xfId="1" applyFont="1" applyFill="1" applyBorder="1" applyAlignment="1">
      <alignment horizontal="center" vertical="center" textRotation="90" wrapText="1"/>
    </xf>
    <xf numFmtId="0" fontId="4" fillId="0" borderId="10" xfId="1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textRotation="90" wrapText="1"/>
    </xf>
    <xf numFmtId="0" fontId="4" fillId="0" borderId="4" xfId="1" applyFont="1" applyFill="1" applyBorder="1" applyAlignment="1">
      <alignment horizontal="center" vertical="center" textRotation="90" wrapText="1"/>
    </xf>
    <xf numFmtId="0" fontId="4" fillId="0" borderId="8" xfId="1" applyFont="1" applyFill="1" applyBorder="1" applyAlignment="1">
      <alignment horizontal="center" vertical="center" textRotation="90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center" vertical="center" textRotation="90" wrapText="1"/>
    </xf>
    <xf numFmtId="0" fontId="4" fillId="0" borderId="7" xfId="1" applyFont="1" applyFill="1" applyBorder="1" applyAlignment="1">
      <alignment horizontal="center" vertical="center" textRotation="90" wrapText="1"/>
    </xf>
    <xf numFmtId="0" fontId="4" fillId="0" borderId="11" xfId="1" applyFont="1" applyFill="1" applyBorder="1" applyAlignment="1">
      <alignment horizontal="center" vertical="center" textRotation="90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7"/>
  <sheetViews>
    <sheetView tabSelected="1" workbookViewId="0">
      <selection activeCell="B13" sqref="B13"/>
    </sheetView>
  </sheetViews>
  <sheetFormatPr defaultRowHeight="15"/>
  <cols>
    <col min="2" max="2" width="37" customWidth="1"/>
  </cols>
  <sheetData>
    <row r="1" spans="1:22" ht="27">
      <c r="F1" s="74" t="s">
        <v>194</v>
      </c>
      <c r="G1" s="73"/>
      <c r="H1" s="73"/>
      <c r="I1" s="73"/>
      <c r="J1" s="73"/>
      <c r="K1" s="73"/>
    </row>
    <row r="2" spans="1:22" ht="15.75">
      <c r="A2" s="1"/>
      <c r="B2" s="53" t="s">
        <v>100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3" spans="1:22" ht="15.75" thickBot="1">
      <c r="A3" s="1"/>
      <c r="B3" s="54"/>
      <c r="C3" s="54"/>
      <c r="D3" s="2"/>
      <c r="E3" s="3"/>
      <c r="F3" s="3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4"/>
    </row>
    <row r="4" spans="1:22">
      <c r="A4" s="55" t="s">
        <v>0</v>
      </c>
      <c r="B4" s="58" t="s">
        <v>18</v>
      </c>
      <c r="C4" s="50" t="s">
        <v>101</v>
      </c>
      <c r="D4" s="50" t="s">
        <v>1</v>
      </c>
      <c r="E4" s="50" t="s">
        <v>2</v>
      </c>
      <c r="F4" s="50" t="s">
        <v>3</v>
      </c>
      <c r="G4" s="50" t="s">
        <v>4</v>
      </c>
      <c r="H4" s="50" t="s">
        <v>5</v>
      </c>
      <c r="I4" s="50" t="s">
        <v>6</v>
      </c>
      <c r="J4" s="50" t="s">
        <v>7</v>
      </c>
      <c r="K4" s="50" t="s">
        <v>102</v>
      </c>
      <c r="L4" s="50" t="s">
        <v>8</v>
      </c>
      <c r="M4" s="50" t="s">
        <v>9</v>
      </c>
      <c r="N4" s="50" t="s">
        <v>10</v>
      </c>
      <c r="O4" s="50" t="s">
        <v>11</v>
      </c>
      <c r="P4" s="50" t="s">
        <v>12</v>
      </c>
      <c r="Q4" s="50" t="s">
        <v>13</v>
      </c>
      <c r="R4" s="50" t="s">
        <v>14</v>
      </c>
      <c r="S4" s="50" t="s">
        <v>15</v>
      </c>
      <c r="T4" s="50" t="s">
        <v>16</v>
      </c>
      <c r="U4" s="50" t="s">
        <v>17</v>
      </c>
      <c r="V4" s="61" t="s">
        <v>103</v>
      </c>
    </row>
    <row r="5" spans="1:22">
      <c r="A5" s="56"/>
      <c r="B5" s="59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62"/>
    </row>
    <row r="6" spans="1:22" ht="15.75" thickBot="1">
      <c r="A6" s="57"/>
      <c r="B6" s="60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63"/>
    </row>
    <row r="7" spans="1:22">
      <c r="A7" s="64" t="s">
        <v>104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6"/>
    </row>
    <row r="8" spans="1:22">
      <c r="A8" s="67" t="s">
        <v>105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9"/>
    </row>
    <row r="9" spans="1:22" ht="15.75" thickBot="1">
      <c r="A9" s="70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2"/>
    </row>
    <row r="10" spans="1:22">
      <c r="A10" s="5">
        <v>1</v>
      </c>
      <c r="B10" s="6" t="s">
        <v>106</v>
      </c>
      <c r="C10" s="5" t="s">
        <v>19</v>
      </c>
      <c r="D10" s="5">
        <v>500</v>
      </c>
      <c r="E10" s="5">
        <v>75</v>
      </c>
      <c r="F10" s="5"/>
      <c r="G10" s="5">
        <v>12</v>
      </c>
      <c r="H10" s="5">
        <v>26</v>
      </c>
      <c r="I10" s="5"/>
      <c r="J10" s="5">
        <v>2</v>
      </c>
      <c r="K10" s="5"/>
      <c r="L10" s="5">
        <v>15</v>
      </c>
      <c r="M10" s="5"/>
      <c r="N10" s="5">
        <v>3</v>
      </c>
      <c r="O10" s="5"/>
      <c r="P10" s="5">
        <v>5</v>
      </c>
      <c r="Q10" s="5"/>
      <c r="R10" s="5"/>
      <c r="S10" s="5"/>
      <c r="T10" s="5"/>
      <c r="U10" s="5"/>
      <c r="V10" s="7">
        <f>E10+F10+G10+H10+I10+J10+K10+L10+M10+N10+O10+P10+Q10+R10+S10+T10+U10</f>
        <v>138</v>
      </c>
    </row>
    <row r="11" spans="1:22">
      <c r="A11" s="8">
        <f>A10+1</f>
        <v>2</v>
      </c>
      <c r="B11" s="9" t="s">
        <v>107</v>
      </c>
      <c r="C11" s="10" t="s">
        <v>19</v>
      </c>
      <c r="D11" s="11">
        <v>250</v>
      </c>
      <c r="E11" s="11">
        <v>33</v>
      </c>
      <c r="F11" s="11"/>
      <c r="G11" s="11">
        <v>8</v>
      </c>
      <c r="H11" s="11">
        <v>10</v>
      </c>
      <c r="I11" s="11"/>
      <c r="J11" s="11"/>
      <c r="K11" s="11"/>
      <c r="L11" s="11">
        <v>21</v>
      </c>
      <c r="M11" s="11"/>
      <c r="N11" s="11">
        <v>7</v>
      </c>
      <c r="O11" s="11"/>
      <c r="P11" s="11">
        <v>60</v>
      </c>
      <c r="Q11" s="11"/>
      <c r="R11" s="11"/>
      <c r="S11" s="11"/>
      <c r="T11" s="11"/>
      <c r="U11" s="10"/>
      <c r="V11" s="12">
        <f t="shared" ref="V11:V63" si="0">E11+F11+G11+H11+I11+J11+K11+L11+M11+N11+O11+P11+Q11+R11+S11+T11+U11</f>
        <v>139</v>
      </c>
    </row>
    <row r="12" spans="1:22">
      <c r="A12" s="8">
        <f t="shared" ref="A12:A47" si="1">A11+1</f>
        <v>3</v>
      </c>
      <c r="B12" s="9" t="s">
        <v>20</v>
      </c>
      <c r="C12" s="10" t="s">
        <v>19</v>
      </c>
      <c r="D12" s="11">
        <v>100</v>
      </c>
      <c r="E12" s="11">
        <v>20</v>
      </c>
      <c r="F12" s="11"/>
      <c r="G12" s="11">
        <v>12</v>
      </c>
      <c r="H12" s="11">
        <v>8</v>
      </c>
      <c r="I12" s="11"/>
      <c r="J12" s="11">
        <v>16</v>
      </c>
      <c r="K12" s="11"/>
      <c r="L12" s="11">
        <v>17</v>
      </c>
      <c r="M12" s="11"/>
      <c r="N12" s="11">
        <v>17</v>
      </c>
      <c r="O12" s="11"/>
      <c r="P12" s="11">
        <v>20</v>
      </c>
      <c r="Q12" s="11"/>
      <c r="R12" s="11"/>
      <c r="S12" s="11"/>
      <c r="T12" s="11"/>
      <c r="U12" s="10"/>
      <c r="V12" s="12">
        <f t="shared" si="0"/>
        <v>110</v>
      </c>
    </row>
    <row r="13" spans="1:22">
      <c r="A13" s="8">
        <f t="shared" si="1"/>
        <v>4</v>
      </c>
      <c r="B13" s="9" t="s">
        <v>21</v>
      </c>
      <c r="C13" s="10" t="s">
        <v>19</v>
      </c>
      <c r="D13" s="11">
        <v>270</v>
      </c>
      <c r="E13" s="11">
        <v>70</v>
      </c>
      <c r="F13" s="11"/>
      <c r="G13" s="11">
        <v>24</v>
      </c>
      <c r="H13" s="11">
        <v>60</v>
      </c>
      <c r="I13" s="11"/>
      <c r="J13" s="11">
        <v>1</v>
      </c>
      <c r="K13" s="11">
        <v>6</v>
      </c>
      <c r="L13" s="11">
        <v>25</v>
      </c>
      <c r="M13" s="11"/>
      <c r="N13" s="11">
        <v>10</v>
      </c>
      <c r="O13" s="11"/>
      <c r="P13" s="11">
        <v>100</v>
      </c>
      <c r="Q13" s="11"/>
      <c r="R13" s="11"/>
      <c r="S13" s="11"/>
      <c r="T13" s="11"/>
      <c r="U13" s="10"/>
      <c r="V13" s="12">
        <f t="shared" si="0"/>
        <v>296</v>
      </c>
    </row>
    <row r="14" spans="1:22">
      <c r="A14" s="8">
        <f t="shared" si="1"/>
        <v>5</v>
      </c>
      <c r="B14" s="9" t="s">
        <v>108</v>
      </c>
      <c r="C14" s="10" t="s">
        <v>19</v>
      </c>
      <c r="D14" s="11">
        <v>270</v>
      </c>
      <c r="E14" s="11">
        <v>10</v>
      </c>
      <c r="F14" s="11"/>
      <c r="G14" s="11">
        <v>24</v>
      </c>
      <c r="H14" s="11">
        <v>12</v>
      </c>
      <c r="I14" s="11"/>
      <c r="J14" s="11"/>
      <c r="K14" s="11"/>
      <c r="L14" s="11">
        <v>9</v>
      </c>
      <c r="M14" s="11"/>
      <c r="N14" s="11">
        <v>10</v>
      </c>
      <c r="O14" s="11"/>
      <c r="P14" s="11">
        <v>12</v>
      </c>
      <c r="Q14" s="11"/>
      <c r="R14" s="11"/>
      <c r="S14" s="11"/>
      <c r="T14" s="11"/>
      <c r="U14" s="10"/>
      <c r="V14" s="12">
        <f t="shared" si="0"/>
        <v>77</v>
      </c>
    </row>
    <row r="15" spans="1:22">
      <c r="A15" s="8">
        <f t="shared" si="1"/>
        <v>6</v>
      </c>
      <c r="B15" s="9" t="s">
        <v>22</v>
      </c>
      <c r="C15" s="10" t="s">
        <v>19</v>
      </c>
      <c r="D15" s="11">
        <v>350</v>
      </c>
      <c r="E15" s="11">
        <v>75</v>
      </c>
      <c r="F15" s="11"/>
      <c r="G15" s="11">
        <v>20</v>
      </c>
      <c r="H15" s="11">
        <v>60</v>
      </c>
      <c r="I15" s="11"/>
      <c r="J15" s="11">
        <v>1</v>
      </c>
      <c r="K15" s="11">
        <v>7</v>
      </c>
      <c r="L15" s="11">
        <v>25</v>
      </c>
      <c r="M15" s="11"/>
      <c r="N15" s="11">
        <v>12</v>
      </c>
      <c r="O15" s="11"/>
      <c r="P15" s="11">
        <v>80</v>
      </c>
      <c r="Q15" s="11"/>
      <c r="R15" s="11"/>
      <c r="S15" s="11"/>
      <c r="T15" s="11"/>
      <c r="U15" s="10"/>
      <c r="V15" s="12">
        <f t="shared" si="0"/>
        <v>280</v>
      </c>
    </row>
    <row r="16" spans="1:22">
      <c r="A16" s="8">
        <f t="shared" si="1"/>
        <v>7</v>
      </c>
      <c r="B16" s="9" t="s">
        <v>23</v>
      </c>
      <c r="C16" s="10" t="s">
        <v>19</v>
      </c>
      <c r="D16" s="11">
        <v>210</v>
      </c>
      <c r="E16" s="11">
        <v>40</v>
      </c>
      <c r="F16" s="11"/>
      <c r="G16" s="11">
        <v>12</v>
      </c>
      <c r="H16" s="11">
        <v>12</v>
      </c>
      <c r="I16" s="11"/>
      <c r="J16" s="11">
        <v>1</v>
      </c>
      <c r="K16" s="11">
        <v>10</v>
      </c>
      <c r="L16" s="11">
        <v>10</v>
      </c>
      <c r="M16" s="11"/>
      <c r="N16" s="11">
        <v>14</v>
      </c>
      <c r="O16" s="11"/>
      <c r="P16" s="11">
        <v>8</v>
      </c>
      <c r="Q16" s="11"/>
      <c r="R16" s="11"/>
      <c r="S16" s="11"/>
      <c r="T16" s="11"/>
      <c r="U16" s="10"/>
      <c r="V16" s="12">
        <f t="shared" si="0"/>
        <v>107</v>
      </c>
    </row>
    <row r="17" spans="1:22">
      <c r="A17" s="8">
        <f t="shared" si="1"/>
        <v>8</v>
      </c>
      <c r="B17" s="9" t="s">
        <v>24</v>
      </c>
      <c r="C17" s="10" t="s">
        <v>19</v>
      </c>
      <c r="D17" s="11">
        <v>310</v>
      </c>
      <c r="E17" s="11">
        <v>98</v>
      </c>
      <c r="F17" s="11"/>
      <c r="G17" s="11">
        <v>80</v>
      </c>
      <c r="H17" s="11">
        <v>36</v>
      </c>
      <c r="I17" s="11"/>
      <c r="J17" s="11"/>
      <c r="K17" s="11">
        <v>12</v>
      </c>
      <c r="L17" s="11">
        <v>25</v>
      </c>
      <c r="M17" s="11"/>
      <c r="N17" s="11">
        <v>18</v>
      </c>
      <c r="O17" s="11"/>
      <c r="P17" s="11">
        <v>110</v>
      </c>
      <c r="Q17" s="11"/>
      <c r="R17" s="11"/>
      <c r="S17" s="11"/>
      <c r="T17" s="11"/>
      <c r="U17" s="10"/>
      <c r="V17" s="12">
        <f t="shared" si="0"/>
        <v>379</v>
      </c>
    </row>
    <row r="18" spans="1:22">
      <c r="A18" s="8">
        <f t="shared" si="1"/>
        <v>9</v>
      </c>
      <c r="B18" s="9" t="s">
        <v>25</v>
      </c>
      <c r="C18" s="10" t="s">
        <v>19</v>
      </c>
      <c r="D18" s="11">
        <v>310</v>
      </c>
      <c r="E18" s="11">
        <v>90</v>
      </c>
      <c r="F18" s="11"/>
      <c r="G18" s="11">
        <v>80</v>
      </c>
      <c r="H18" s="11">
        <v>36</v>
      </c>
      <c r="I18" s="11"/>
      <c r="J18" s="11"/>
      <c r="K18" s="11">
        <v>12</v>
      </c>
      <c r="L18" s="11">
        <v>25</v>
      </c>
      <c r="M18" s="11"/>
      <c r="N18" s="11">
        <v>14</v>
      </c>
      <c r="O18" s="11"/>
      <c r="P18" s="11">
        <v>110</v>
      </c>
      <c r="Q18" s="11"/>
      <c r="R18" s="11"/>
      <c r="S18" s="11"/>
      <c r="T18" s="11"/>
      <c r="U18" s="10"/>
      <c r="V18" s="12">
        <f t="shared" si="0"/>
        <v>367</v>
      </c>
    </row>
    <row r="19" spans="1:22">
      <c r="A19" s="8">
        <f t="shared" si="1"/>
        <v>10</v>
      </c>
      <c r="B19" s="9" t="s">
        <v>26</v>
      </c>
      <c r="C19" s="10" t="s">
        <v>19</v>
      </c>
      <c r="D19" s="11">
        <v>130</v>
      </c>
      <c r="E19" s="11">
        <v>50</v>
      </c>
      <c r="F19" s="11"/>
      <c r="G19" s="11">
        <v>12</v>
      </c>
      <c r="H19" s="11">
        <v>5</v>
      </c>
      <c r="I19" s="11"/>
      <c r="J19" s="11"/>
      <c r="K19" s="11"/>
      <c r="L19" s="11">
        <v>4</v>
      </c>
      <c r="M19" s="11"/>
      <c r="N19" s="11"/>
      <c r="O19" s="11"/>
      <c r="P19" s="11">
        <v>10</v>
      </c>
      <c r="Q19" s="11"/>
      <c r="R19" s="11"/>
      <c r="S19" s="11"/>
      <c r="T19" s="11"/>
      <c r="U19" s="10"/>
      <c r="V19" s="12">
        <f t="shared" si="0"/>
        <v>81</v>
      </c>
    </row>
    <row r="20" spans="1:22">
      <c r="A20" s="8">
        <f t="shared" si="1"/>
        <v>11</v>
      </c>
      <c r="B20" s="9" t="s">
        <v>27</v>
      </c>
      <c r="C20" s="10" t="s">
        <v>19</v>
      </c>
      <c r="D20" s="11">
        <v>130</v>
      </c>
      <c r="E20" s="11">
        <v>3</v>
      </c>
      <c r="F20" s="11"/>
      <c r="G20" s="11"/>
      <c r="H20" s="11">
        <v>1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0"/>
      <c r="V20" s="12">
        <f t="shared" si="0"/>
        <v>4</v>
      </c>
    </row>
    <row r="21" spans="1:22">
      <c r="A21" s="8">
        <f t="shared" si="1"/>
        <v>12</v>
      </c>
      <c r="B21" s="9" t="s">
        <v>109</v>
      </c>
      <c r="C21" s="10" t="s">
        <v>19</v>
      </c>
      <c r="D21" s="11">
        <v>220</v>
      </c>
      <c r="E21" s="11">
        <v>9</v>
      </c>
      <c r="F21" s="11"/>
      <c r="G21" s="11">
        <v>12</v>
      </c>
      <c r="H21" s="11">
        <v>20</v>
      </c>
      <c r="I21" s="11"/>
      <c r="J21" s="11">
        <v>1</v>
      </c>
      <c r="K21" s="11"/>
      <c r="L21" s="11">
        <v>12</v>
      </c>
      <c r="M21" s="11"/>
      <c r="N21" s="11">
        <v>6</v>
      </c>
      <c r="O21" s="11"/>
      <c r="P21" s="11">
        <v>6</v>
      </c>
      <c r="Q21" s="11"/>
      <c r="R21" s="11"/>
      <c r="S21" s="11"/>
      <c r="T21" s="11"/>
      <c r="U21" s="10"/>
      <c r="V21" s="12">
        <f t="shared" si="0"/>
        <v>66</v>
      </c>
    </row>
    <row r="22" spans="1:22">
      <c r="A22" s="8">
        <f t="shared" si="1"/>
        <v>13</v>
      </c>
      <c r="B22" s="9" t="s">
        <v>110</v>
      </c>
      <c r="C22" s="10" t="s">
        <v>19</v>
      </c>
      <c r="D22" s="11">
        <v>120</v>
      </c>
      <c r="E22" s="11">
        <v>9</v>
      </c>
      <c r="F22" s="11"/>
      <c r="G22" s="11">
        <v>12</v>
      </c>
      <c r="H22" s="11">
        <v>20</v>
      </c>
      <c r="I22" s="11"/>
      <c r="J22" s="11">
        <v>2</v>
      </c>
      <c r="K22" s="11"/>
      <c r="L22" s="11">
        <v>12</v>
      </c>
      <c r="M22" s="11"/>
      <c r="N22" s="11">
        <v>9</v>
      </c>
      <c r="O22" s="11"/>
      <c r="P22" s="11">
        <v>6</v>
      </c>
      <c r="Q22" s="11"/>
      <c r="R22" s="11"/>
      <c r="S22" s="11"/>
      <c r="T22" s="11"/>
      <c r="U22" s="10"/>
      <c r="V22" s="12">
        <f t="shared" si="0"/>
        <v>70</v>
      </c>
    </row>
    <row r="23" spans="1:22">
      <c r="A23" s="8">
        <f t="shared" si="1"/>
        <v>14</v>
      </c>
      <c r="B23" s="9" t="s">
        <v>28</v>
      </c>
      <c r="C23" s="10" t="s">
        <v>19</v>
      </c>
      <c r="D23" s="11">
        <v>250</v>
      </c>
      <c r="E23" s="11">
        <v>9</v>
      </c>
      <c r="F23" s="11"/>
      <c r="G23" s="11">
        <v>24</v>
      </c>
      <c r="H23" s="11">
        <v>20</v>
      </c>
      <c r="I23" s="11"/>
      <c r="J23" s="11">
        <v>10</v>
      </c>
      <c r="K23" s="11"/>
      <c r="L23" s="11">
        <v>10</v>
      </c>
      <c r="M23" s="11"/>
      <c r="N23" s="11">
        <v>8</v>
      </c>
      <c r="O23" s="11"/>
      <c r="P23" s="11">
        <v>30</v>
      </c>
      <c r="Q23" s="11"/>
      <c r="R23" s="11"/>
      <c r="S23" s="11"/>
      <c r="T23" s="11"/>
      <c r="U23" s="10"/>
      <c r="V23" s="12">
        <f t="shared" si="0"/>
        <v>111</v>
      </c>
    </row>
    <row r="24" spans="1:22">
      <c r="A24" s="8">
        <f t="shared" si="1"/>
        <v>15</v>
      </c>
      <c r="B24" s="9" t="s">
        <v>29</v>
      </c>
      <c r="C24" s="10" t="s">
        <v>19</v>
      </c>
      <c r="D24" s="11">
        <v>540</v>
      </c>
      <c r="E24" s="11">
        <v>8</v>
      </c>
      <c r="F24" s="11"/>
      <c r="G24" s="11">
        <v>12</v>
      </c>
      <c r="H24" s="11">
        <v>20</v>
      </c>
      <c r="I24" s="11"/>
      <c r="J24" s="11">
        <v>10</v>
      </c>
      <c r="K24" s="11"/>
      <c r="L24" s="11">
        <v>6</v>
      </c>
      <c r="M24" s="11"/>
      <c r="N24" s="11">
        <v>4</v>
      </c>
      <c r="O24" s="11"/>
      <c r="P24" s="11">
        <v>6</v>
      </c>
      <c r="Q24" s="11"/>
      <c r="R24" s="11"/>
      <c r="S24" s="11"/>
      <c r="T24" s="11"/>
      <c r="U24" s="10"/>
      <c r="V24" s="12">
        <f t="shared" si="0"/>
        <v>66</v>
      </c>
    </row>
    <row r="25" spans="1:22">
      <c r="A25" s="8">
        <f t="shared" si="1"/>
        <v>16</v>
      </c>
      <c r="B25" s="9" t="s">
        <v>30</v>
      </c>
      <c r="C25" s="10" t="s">
        <v>19</v>
      </c>
      <c r="D25" s="11">
        <v>270</v>
      </c>
      <c r="E25" s="11">
        <v>80</v>
      </c>
      <c r="F25" s="11"/>
      <c r="G25" s="11">
        <v>60</v>
      </c>
      <c r="H25" s="11">
        <v>20</v>
      </c>
      <c r="I25" s="11"/>
      <c r="J25" s="11"/>
      <c r="K25" s="11">
        <v>13</v>
      </c>
      <c r="L25" s="11">
        <v>25</v>
      </c>
      <c r="M25" s="11"/>
      <c r="N25" s="11">
        <v>22</v>
      </c>
      <c r="O25" s="11"/>
      <c r="P25" s="11">
        <v>100</v>
      </c>
      <c r="Q25" s="11"/>
      <c r="R25" s="11"/>
      <c r="S25" s="11"/>
      <c r="T25" s="11"/>
      <c r="U25" s="10"/>
      <c r="V25" s="12">
        <f t="shared" si="0"/>
        <v>320</v>
      </c>
    </row>
    <row r="26" spans="1:22">
      <c r="A26" s="8">
        <f t="shared" si="1"/>
        <v>17</v>
      </c>
      <c r="B26" s="9" t="s">
        <v>111</v>
      </c>
      <c r="C26" s="10" t="s">
        <v>19</v>
      </c>
      <c r="D26" s="11">
        <v>160</v>
      </c>
      <c r="E26" s="11">
        <v>60</v>
      </c>
      <c r="F26" s="11"/>
      <c r="G26" s="11">
        <v>60</v>
      </c>
      <c r="H26" s="11">
        <v>20</v>
      </c>
      <c r="I26" s="11"/>
      <c r="J26" s="11"/>
      <c r="K26" s="11">
        <v>8</v>
      </c>
      <c r="L26" s="11">
        <v>30</v>
      </c>
      <c r="M26" s="11"/>
      <c r="N26" s="11">
        <v>24</v>
      </c>
      <c r="O26" s="11"/>
      <c r="P26" s="11">
        <v>120</v>
      </c>
      <c r="Q26" s="11"/>
      <c r="R26" s="11"/>
      <c r="S26" s="11"/>
      <c r="T26" s="11"/>
      <c r="U26" s="10"/>
      <c r="V26" s="12">
        <f t="shared" si="0"/>
        <v>322</v>
      </c>
    </row>
    <row r="27" spans="1:22">
      <c r="A27" s="8">
        <f t="shared" si="1"/>
        <v>18</v>
      </c>
      <c r="B27" s="9" t="s">
        <v>31</v>
      </c>
      <c r="C27" s="10" t="s">
        <v>19</v>
      </c>
      <c r="D27" s="11">
        <v>130</v>
      </c>
      <c r="E27" s="11">
        <v>30</v>
      </c>
      <c r="F27" s="11"/>
      <c r="G27" s="11">
        <v>20</v>
      </c>
      <c r="H27" s="11">
        <v>18</v>
      </c>
      <c r="I27" s="11"/>
      <c r="J27" s="11"/>
      <c r="K27" s="11"/>
      <c r="L27" s="11">
        <v>15</v>
      </c>
      <c r="M27" s="11"/>
      <c r="N27" s="11">
        <v>20</v>
      </c>
      <c r="O27" s="11"/>
      <c r="P27" s="11">
        <v>6</v>
      </c>
      <c r="Q27" s="11"/>
      <c r="R27" s="11"/>
      <c r="S27" s="11"/>
      <c r="T27" s="11"/>
      <c r="U27" s="10"/>
      <c r="V27" s="12">
        <f t="shared" si="0"/>
        <v>109</v>
      </c>
    </row>
    <row r="28" spans="1:22">
      <c r="A28" s="8">
        <f t="shared" si="1"/>
        <v>19</v>
      </c>
      <c r="B28" s="9" t="s">
        <v>32</v>
      </c>
      <c r="C28" s="10" t="s">
        <v>19</v>
      </c>
      <c r="D28" s="11">
        <v>90</v>
      </c>
      <c r="E28" s="11">
        <v>10</v>
      </c>
      <c r="F28" s="11"/>
      <c r="G28" s="11">
        <v>12</v>
      </c>
      <c r="H28" s="11">
        <v>6</v>
      </c>
      <c r="I28" s="11"/>
      <c r="J28" s="11"/>
      <c r="K28" s="11"/>
      <c r="L28" s="11"/>
      <c r="M28" s="11"/>
      <c r="N28" s="11"/>
      <c r="O28" s="11"/>
      <c r="P28" s="11">
        <v>2</v>
      </c>
      <c r="Q28" s="11"/>
      <c r="R28" s="11"/>
      <c r="S28" s="11"/>
      <c r="T28" s="11"/>
      <c r="U28" s="10"/>
      <c r="V28" s="12">
        <f t="shared" si="0"/>
        <v>30</v>
      </c>
    </row>
    <row r="29" spans="1:22">
      <c r="A29" s="8">
        <f t="shared" si="1"/>
        <v>20</v>
      </c>
      <c r="B29" s="9" t="s">
        <v>33</v>
      </c>
      <c r="C29" s="10" t="s">
        <v>19</v>
      </c>
      <c r="D29" s="11">
        <v>320</v>
      </c>
      <c r="E29" s="11">
        <v>7</v>
      </c>
      <c r="F29" s="11"/>
      <c r="G29" s="11">
        <v>12</v>
      </c>
      <c r="H29" s="11">
        <v>1</v>
      </c>
      <c r="I29" s="11"/>
      <c r="J29" s="11"/>
      <c r="K29" s="11"/>
      <c r="L29" s="11">
        <v>5</v>
      </c>
      <c r="M29" s="11"/>
      <c r="N29" s="11">
        <v>2</v>
      </c>
      <c r="O29" s="11"/>
      <c r="P29" s="11">
        <v>7</v>
      </c>
      <c r="Q29" s="11"/>
      <c r="R29" s="11"/>
      <c r="S29" s="11"/>
      <c r="T29" s="11"/>
      <c r="U29" s="10"/>
      <c r="V29" s="12">
        <f t="shared" si="0"/>
        <v>34</v>
      </c>
    </row>
    <row r="30" spans="1:22">
      <c r="A30" s="8">
        <f t="shared" si="1"/>
        <v>21</v>
      </c>
      <c r="B30" s="9" t="s">
        <v>34</v>
      </c>
      <c r="C30" s="10" t="s">
        <v>19</v>
      </c>
      <c r="D30" s="11">
        <v>90</v>
      </c>
      <c r="E30" s="11">
        <v>8</v>
      </c>
      <c r="F30" s="11"/>
      <c r="G30" s="11">
        <v>12</v>
      </c>
      <c r="H30" s="11">
        <v>6</v>
      </c>
      <c r="I30" s="11"/>
      <c r="J30" s="11"/>
      <c r="K30" s="11"/>
      <c r="L30" s="11"/>
      <c r="M30" s="11"/>
      <c r="N30" s="11"/>
      <c r="O30" s="11"/>
      <c r="P30" s="11">
        <v>2</v>
      </c>
      <c r="Q30" s="11"/>
      <c r="R30" s="11"/>
      <c r="S30" s="11"/>
      <c r="T30" s="11"/>
      <c r="U30" s="10"/>
      <c r="V30" s="12">
        <f t="shared" si="0"/>
        <v>28</v>
      </c>
    </row>
    <row r="31" spans="1:22">
      <c r="A31" s="8">
        <f t="shared" si="1"/>
        <v>22</v>
      </c>
      <c r="B31" s="9" t="s">
        <v>35</v>
      </c>
      <c r="C31" s="10" t="s">
        <v>19</v>
      </c>
      <c r="D31" s="11">
        <v>130</v>
      </c>
      <c r="E31" s="11">
        <v>4</v>
      </c>
      <c r="F31" s="11"/>
      <c r="G31" s="11">
        <v>12</v>
      </c>
      <c r="H31" s="11">
        <v>2</v>
      </c>
      <c r="I31" s="11"/>
      <c r="J31" s="11"/>
      <c r="K31" s="11"/>
      <c r="L31" s="11"/>
      <c r="M31" s="11"/>
      <c r="N31" s="11"/>
      <c r="O31" s="11"/>
      <c r="P31" s="11">
        <v>6</v>
      </c>
      <c r="Q31" s="11"/>
      <c r="R31" s="11"/>
      <c r="S31" s="11"/>
      <c r="T31" s="11"/>
      <c r="U31" s="10"/>
      <c r="V31" s="12">
        <f t="shared" si="0"/>
        <v>24</v>
      </c>
    </row>
    <row r="32" spans="1:22">
      <c r="A32" s="8">
        <f t="shared" si="1"/>
        <v>23</v>
      </c>
      <c r="B32" s="9" t="s">
        <v>36</v>
      </c>
      <c r="C32" s="10" t="s">
        <v>19</v>
      </c>
      <c r="D32" s="11">
        <v>130</v>
      </c>
      <c r="E32" s="11">
        <v>3</v>
      </c>
      <c r="F32" s="11"/>
      <c r="G32" s="11">
        <v>12</v>
      </c>
      <c r="H32" s="11">
        <v>2</v>
      </c>
      <c r="I32" s="11"/>
      <c r="J32" s="11">
        <v>17</v>
      </c>
      <c r="K32" s="11"/>
      <c r="L32" s="11"/>
      <c r="M32" s="11"/>
      <c r="N32" s="11"/>
      <c r="O32" s="11"/>
      <c r="P32" s="11">
        <v>2</v>
      </c>
      <c r="Q32" s="11"/>
      <c r="R32" s="11"/>
      <c r="S32" s="11"/>
      <c r="T32" s="11"/>
      <c r="U32" s="10"/>
      <c r="V32" s="12">
        <f t="shared" si="0"/>
        <v>36</v>
      </c>
    </row>
    <row r="33" spans="1:22">
      <c r="A33" s="8">
        <f t="shared" si="1"/>
        <v>24</v>
      </c>
      <c r="B33" s="9" t="s">
        <v>37</v>
      </c>
      <c r="C33" s="10" t="s">
        <v>19</v>
      </c>
      <c r="D33" s="11">
        <v>130</v>
      </c>
      <c r="E33" s="11">
        <v>10</v>
      </c>
      <c r="F33" s="11"/>
      <c r="G33" s="11">
        <v>12</v>
      </c>
      <c r="H33" s="11">
        <v>4</v>
      </c>
      <c r="I33" s="11"/>
      <c r="J33" s="11">
        <v>17</v>
      </c>
      <c r="K33" s="11"/>
      <c r="L33" s="11">
        <v>6</v>
      </c>
      <c r="M33" s="11"/>
      <c r="N33" s="11">
        <v>14</v>
      </c>
      <c r="O33" s="11"/>
      <c r="P33" s="11">
        <v>10</v>
      </c>
      <c r="Q33" s="11"/>
      <c r="R33" s="11"/>
      <c r="S33" s="11"/>
      <c r="T33" s="11"/>
      <c r="U33" s="10"/>
      <c r="V33" s="12">
        <f t="shared" si="0"/>
        <v>73</v>
      </c>
    </row>
    <row r="34" spans="1:22">
      <c r="A34" s="8">
        <f t="shared" si="1"/>
        <v>25</v>
      </c>
      <c r="B34" s="9" t="s">
        <v>38</v>
      </c>
      <c r="C34" s="10" t="s">
        <v>19</v>
      </c>
      <c r="D34" s="11">
        <v>110</v>
      </c>
      <c r="E34" s="11"/>
      <c r="F34" s="11"/>
      <c r="G34" s="11"/>
      <c r="H34" s="11">
        <v>1</v>
      </c>
      <c r="I34" s="11"/>
      <c r="J34" s="11"/>
      <c r="K34" s="11"/>
      <c r="L34" s="11"/>
      <c r="M34" s="11"/>
      <c r="N34" s="11"/>
      <c r="O34" s="11"/>
      <c r="P34" s="11">
        <v>6</v>
      </c>
      <c r="Q34" s="11"/>
      <c r="R34" s="11"/>
      <c r="S34" s="11"/>
      <c r="T34" s="11"/>
      <c r="U34" s="10"/>
      <c r="V34" s="12">
        <f t="shared" si="0"/>
        <v>7</v>
      </c>
    </row>
    <row r="35" spans="1:22">
      <c r="A35" s="8">
        <f t="shared" si="1"/>
        <v>26</v>
      </c>
      <c r="B35" s="9" t="s">
        <v>39</v>
      </c>
      <c r="C35" s="10" t="s">
        <v>19</v>
      </c>
      <c r="D35" s="11">
        <v>100</v>
      </c>
      <c r="E35" s="11"/>
      <c r="F35" s="11"/>
      <c r="G35" s="11">
        <v>8</v>
      </c>
      <c r="H35" s="11">
        <v>2</v>
      </c>
      <c r="I35" s="11"/>
      <c r="J35" s="11"/>
      <c r="K35" s="11"/>
      <c r="L35" s="11">
        <v>12</v>
      </c>
      <c r="M35" s="11"/>
      <c r="N35" s="11">
        <v>6</v>
      </c>
      <c r="O35" s="11"/>
      <c r="P35" s="11">
        <v>5</v>
      </c>
      <c r="Q35" s="11"/>
      <c r="R35" s="11"/>
      <c r="S35" s="11"/>
      <c r="T35" s="11"/>
      <c r="U35" s="10"/>
      <c r="V35" s="12">
        <f t="shared" si="0"/>
        <v>33</v>
      </c>
    </row>
    <row r="36" spans="1:22">
      <c r="A36" s="8">
        <f t="shared" si="1"/>
        <v>27</v>
      </c>
      <c r="B36" s="9" t="s">
        <v>40</v>
      </c>
      <c r="C36" s="10" t="s">
        <v>19</v>
      </c>
      <c r="D36" s="11" t="s">
        <v>41</v>
      </c>
      <c r="E36" s="11"/>
      <c r="F36" s="11"/>
      <c r="G36" s="11">
        <v>2</v>
      </c>
      <c r="H36" s="11">
        <v>1</v>
      </c>
      <c r="I36" s="11"/>
      <c r="J36" s="11"/>
      <c r="K36" s="11"/>
      <c r="L36" s="11">
        <v>4</v>
      </c>
      <c r="M36" s="11"/>
      <c r="N36" s="11">
        <v>5</v>
      </c>
      <c r="O36" s="11"/>
      <c r="P36" s="11">
        <v>2</v>
      </c>
      <c r="Q36" s="11"/>
      <c r="R36" s="11"/>
      <c r="S36" s="11"/>
      <c r="T36" s="11"/>
      <c r="U36" s="10"/>
      <c r="V36" s="12">
        <f t="shared" si="0"/>
        <v>14</v>
      </c>
    </row>
    <row r="37" spans="1:22">
      <c r="A37" s="8">
        <f t="shared" si="1"/>
        <v>28</v>
      </c>
      <c r="B37" s="9" t="s">
        <v>42</v>
      </c>
      <c r="C37" s="10" t="s">
        <v>19</v>
      </c>
      <c r="D37" s="11" t="s">
        <v>43</v>
      </c>
      <c r="E37" s="11"/>
      <c r="F37" s="11"/>
      <c r="G37" s="11">
        <v>2</v>
      </c>
      <c r="H37" s="11">
        <v>1</v>
      </c>
      <c r="I37" s="11"/>
      <c r="J37" s="11"/>
      <c r="K37" s="11"/>
      <c r="L37" s="11">
        <v>2</v>
      </c>
      <c r="M37" s="11"/>
      <c r="N37" s="11">
        <v>5</v>
      </c>
      <c r="O37" s="11"/>
      <c r="P37" s="11">
        <v>2</v>
      </c>
      <c r="Q37" s="11"/>
      <c r="R37" s="11"/>
      <c r="S37" s="11"/>
      <c r="T37" s="11"/>
      <c r="U37" s="10"/>
      <c r="V37" s="12">
        <f t="shared" si="0"/>
        <v>12</v>
      </c>
    </row>
    <row r="38" spans="1:22">
      <c r="A38" s="8">
        <f t="shared" si="1"/>
        <v>29</v>
      </c>
      <c r="B38" s="9" t="s">
        <v>44</v>
      </c>
      <c r="C38" s="10" t="s">
        <v>19</v>
      </c>
      <c r="D38" s="11">
        <v>120</v>
      </c>
      <c r="E38" s="11"/>
      <c r="F38" s="11"/>
      <c r="G38" s="11"/>
      <c r="H38" s="11">
        <v>3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0"/>
      <c r="V38" s="12">
        <f t="shared" si="0"/>
        <v>3</v>
      </c>
    </row>
    <row r="39" spans="1:22">
      <c r="A39" s="8">
        <f t="shared" si="1"/>
        <v>30</v>
      </c>
      <c r="B39" s="9" t="s">
        <v>45</v>
      </c>
      <c r="C39" s="10" t="s">
        <v>19</v>
      </c>
      <c r="D39" s="11">
        <v>120</v>
      </c>
      <c r="E39" s="11"/>
      <c r="F39" s="11"/>
      <c r="G39" s="11"/>
      <c r="H39" s="11">
        <v>3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0"/>
      <c r="V39" s="12">
        <f t="shared" si="0"/>
        <v>3</v>
      </c>
    </row>
    <row r="40" spans="1:22">
      <c r="A40" s="8">
        <f t="shared" si="1"/>
        <v>31</v>
      </c>
      <c r="B40" s="9" t="s">
        <v>46</v>
      </c>
      <c r="C40" s="10" t="s">
        <v>19</v>
      </c>
      <c r="D40" s="11">
        <v>120</v>
      </c>
      <c r="E40" s="11"/>
      <c r="F40" s="11"/>
      <c r="G40" s="11"/>
      <c r="H40" s="11">
        <v>3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0"/>
      <c r="V40" s="12">
        <f t="shared" si="0"/>
        <v>3</v>
      </c>
    </row>
    <row r="41" spans="1:22">
      <c r="A41" s="8">
        <f t="shared" si="1"/>
        <v>32</v>
      </c>
      <c r="B41" s="9" t="s">
        <v>112</v>
      </c>
      <c r="C41" s="10" t="s">
        <v>19</v>
      </c>
      <c r="D41" s="11" t="s">
        <v>47</v>
      </c>
      <c r="E41" s="11">
        <v>10</v>
      </c>
      <c r="F41" s="11"/>
      <c r="G41" s="11">
        <v>4</v>
      </c>
      <c r="H41" s="11">
        <v>4</v>
      </c>
      <c r="I41" s="11"/>
      <c r="J41" s="11">
        <v>2</v>
      </c>
      <c r="K41" s="11">
        <v>1</v>
      </c>
      <c r="L41" s="11">
        <v>7</v>
      </c>
      <c r="M41" s="11"/>
      <c r="N41" s="11">
        <v>4</v>
      </c>
      <c r="O41" s="11"/>
      <c r="P41" s="11">
        <v>3</v>
      </c>
      <c r="Q41" s="11"/>
      <c r="R41" s="11"/>
      <c r="S41" s="11"/>
      <c r="T41" s="11"/>
      <c r="U41" s="10"/>
      <c r="V41" s="12">
        <f t="shared" si="0"/>
        <v>35</v>
      </c>
    </row>
    <row r="42" spans="1:22">
      <c r="A42" s="8">
        <f t="shared" si="1"/>
        <v>33</v>
      </c>
      <c r="B42" s="9" t="s">
        <v>113</v>
      </c>
      <c r="C42" s="10" t="s">
        <v>19</v>
      </c>
      <c r="D42" s="11" t="s">
        <v>47</v>
      </c>
      <c r="E42" s="11">
        <v>8</v>
      </c>
      <c r="F42" s="11"/>
      <c r="G42" s="11">
        <v>4</v>
      </c>
      <c r="H42" s="11">
        <v>4</v>
      </c>
      <c r="I42" s="11"/>
      <c r="J42" s="11">
        <v>2</v>
      </c>
      <c r="K42" s="11">
        <v>1</v>
      </c>
      <c r="L42" s="11">
        <v>7</v>
      </c>
      <c r="M42" s="11"/>
      <c r="N42" s="11">
        <v>4</v>
      </c>
      <c r="O42" s="11"/>
      <c r="P42" s="11">
        <v>3</v>
      </c>
      <c r="Q42" s="11"/>
      <c r="R42" s="11"/>
      <c r="S42" s="11"/>
      <c r="T42" s="11"/>
      <c r="U42" s="10"/>
      <c r="V42" s="12">
        <f t="shared" si="0"/>
        <v>33</v>
      </c>
    </row>
    <row r="43" spans="1:22">
      <c r="A43" s="8">
        <f t="shared" si="1"/>
        <v>34</v>
      </c>
      <c r="B43" s="9" t="s">
        <v>114</v>
      </c>
      <c r="C43" s="10" t="s">
        <v>19</v>
      </c>
      <c r="D43" s="11" t="s">
        <v>48</v>
      </c>
      <c r="E43" s="11">
        <v>2</v>
      </c>
      <c r="F43" s="11"/>
      <c r="G43" s="11">
        <v>1</v>
      </c>
      <c r="H43" s="11">
        <v>2</v>
      </c>
      <c r="I43" s="11"/>
      <c r="J43" s="11"/>
      <c r="K43" s="11"/>
      <c r="L43" s="11">
        <v>5</v>
      </c>
      <c r="M43" s="11"/>
      <c r="N43" s="11">
        <v>4</v>
      </c>
      <c r="O43" s="11"/>
      <c r="P43" s="11">
        <v>2</v>
      </c>
      <c r="Q43" s="11"/>
      <c r="R43" s="11"/>
      <c r="S43" s="11"/>
      <c r="T43" s="11"/>
      <c r="U43" s="10"/>
      <c r="V43" s="12">
        <f t="shared" si="0"/>
        <v>16</v>
      </c>
    </row>
    <row r="44" spans="1:22">
      <c r="A44" s="8">
        <f t="shared" si="1"/>
        <v>35</v>
      </c>
      <c r="B44" s="9" t="s">
        <v>115</v>
      </c>
      <c r="C44" s="10" t="s">
        <v>19</v>
      </c>
      <c r="D44" s="11" t="s">
        <v>47</v>
      </c>
      <c r="E44" s="11">
        <v>10</v>
      </c>
      <c r="F44" s="11"/>
      <c r="G44" s="11">
        <v>4</v>
      </c>
      <c r="H44" s="11">
        <v>4</v>
      </c>
      <c r="I44" s="11"/>
      <c r="J44" s="11">
        <v>1</v>
      </c>
      <c r="K44" s="11">
        <v>4</v>
      </c>
      <c r="L44" s="11">
        <v>7</v>
      </c>
      <c r="M44" s="11"/>
      <c r="N44" s="11">
        <v>6</v>
      </c>
      <c r="O44" s="11"/>
      <c r="P44" s="11">
        <v>5</v>
      </c>
      <c r="Q44" s="11"/>
      <c r="R44" s="11"/>
      <c r="S44" s="11"/>
      <c r="T44" s="11"/>
      <c r="U44" s="10"/>
      <c r="V44" s="12">
        <f t="shared" si="0"/>
        <v>41</v>
      </c>
    </row>
    <row r="45" spans="1:22">
      <c r="A45" s="8">
        <f t="shared" si="1"/>
        <v>36</v>
      </c>
      <c r="B45" s="9" t="s">
        <v>116</v>
      </c>
      <c r="C45" s="10" t="s">
        <v>19</v>
      </c>
      <c r="D45" s="11" t="s">
        <v>47</v>
      </c>
      <c r="E45" s="11">
        <v>10</v>
      </c>
      <c r="F45" s="11"/>
      <c r="G45" s="11">
        <v>4</v>
      </c>
      <c r="H45" s="11">
        <v>4</v>
      </c>
      <c r="I45" s="11"/>
      <c r="J45" s="11">
        <v>1</v>
      </c>
      <c r="K45" s="11">
        <v>4</v>
      </c>
      <c r="L45" s="11">
        <v>7</v>
      </c>
      <c r="M45" s="11"/>
      <c r="N45" s="11">
        <v>6</v>
      </c>
      <c r="O45" s="11"/>
      <c r="P45" s="11">
        <v>5</v>
      </c>
      <c r="Q45" s="11"/>
      <c r="R45" s="11"/>
      <c r="S45" s="11"/>
      <c r="T45" s="11"/>
      <c r="U45" s="10"/>
      <c r="V45" s="12">
        <f t="shared" si="0"/>
        <v>41</v>
      </c>
    </row>
    <row r="46" spans="1:22">
      <c r="A46" s="8">
        <f t="shared" si="1"/>
        <v>37</v>
      </c>
      <c r="B46" s="9" t="s">
        <v>49</v>
      </c>
      <c r="C46" s="10" t="s">
        <v>19</v>
      </c>
      <c r="D46" s="11">
        <v>100</v>
      </c>
      <c r="E46" s="11">
        <v>2</v>
      </c>
      <c r="F46" s="11"/>
      <c r="G46" s="11">
        <v>12</v>
      </c>
      <c r="H46" s="11">
        <v>6</v>
      </c>
      <c r="I46" s="11"/>
      <c r="J46" s="11">
        <v>5</v>
      </c>
      <c r="K46" s="11"/>
      <c r="L46" s="11">
        <v>4</v>
      </c>
      <c r="M46" s="11"/>
      <c r="N46" s="11">
        <v>2</v>
      </c>
      <c r="O46" s="11"/>
      <c r="P46" s="11">
        <v>4</v>
      </c>
      <c r="Q46" s="11"/>
      <c r="R46" s="11"/>
      <c r="S46" s="11"/>
      <c r="T46" s="11"/>
      <c r="U46" s="10"/>
      <c r="V46" s="12">
        <f t="shared" si="0"/>
        <v>35</v>
      </c>
    </row>
    <row r="47" spans="1:22">
      <c r="A47" s="8">
        <f t="shared" si="1"/>
        <v>38</v>
      </c>
      <c r="B47" s="9" t="s">
        <v>50</v>
      </c>
      <c r="C47" s="10" t="s">
        <v>19</v>
      </c>
      <c r="D47" s="11">
        <v>100</v>
      </c>
      <c r="E47" s="11">
        <v>2</v>
      </c>
      <c r="F47" s="11"/>
      <c r="G47" s="11">
        <v>12</v>
      </c>
      <c r="H47" s="11">
        <v>6</v>
      </c>
      <c r="I47" s="11"/>
      <c r="J47" s="11">
        <v>5</v>
      </c>
      <c r="K47" s="11"/>
      <c r="L47" s="11">
        <v>4</v>
      </c>
      <c r="M47" s="11"/>
      <c r="N47" s="11">
        <v>2</v>
      </c>
      <c r="O47" s="11"/>
      <c r="P47" s="11">
        <v>4</v>
      </c>
      <c r="Q47" s="11"/>
      <c r="R47" s="11"/>
      <c r="S47" s="11"/>
      <c r="T47" s="11"/>
      <c r="U47" s="10"/>
      <c r="V47" s="12">
        <f t="shared" si="0"/>
        <v>35</v>
      </c>
    </row>
    <row r="48" spans="1:22" ht="15.75" thickBot="1">
      <c r="A48" s="13">
        <v>39</v>
      </c>
      <c r="B48" s="14" t="s">
        <v>51</v>
      </c>
      <c r="C48" s="15" t="s">
        <v>52</v>
      </c>
      <c r="D48" s="16"/>
      <c r="E48" s="16">
        <v>1</v>
      </c>
      <c r="F48" s="16"/>
      <c r="G48" s="16">
        <v>1</v>
      </c>
      <c r="H48" s="16">
        <v>1</v>
      </c>
      <c r="I48" s="16"/>
      <c r="J48" s="16">
        <v>1</v>
      </c>
      <c r="K48" s="16">
        <v>1</v>
      </c>
      <c r="L48" s="16">
        <v>1</v>
      </c>
      <c r="M48" s="16"/>
      <c r="N48" s="16">
        <v>1</v>
      </c>
      <c r="O48" s="16"/>
      <c r="P48" s="16">
        <v>1</v>
      </c>
      <c r="Q48" s="16"/>
      <c r="R48" s="16"/>
      <c r="S48" s="16"/>
      <c r="T48" s="16"/>
      <c r="U48" s="15"/>
      <c r="V48" s="17">
        <f t="shared" si="0"/>
        <v>8</v>
      </c>
    </row>
    <row r="49" spans="1:22" ht="15.75" thickBot="1">
      <c r="A49" s="44" t="s">
        <v>53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6"/>
    </row>
    <row r="50" spans="1:22">
      <c r="A50" s="18">
        <v>1</v>
      </c>
      <c r="B50" s="6" t="s">
        <v>54</v>
      </c>
      <c r="C50" s="19" t="s">
        <v>19</v>
      </c>
      <c r="D50" s="5"/>
      <c r="E50" s="5"/>
      <c r="F50" s="20">
        <v>16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19"/>
      <c r="V50" s="7">
        <f t="shared" si="0"/>
        <v>16</v>
      </c>
    </row>
    <row r="51" spans="1:22">
      <c r="A51" s="21">
        <f t="shared" ref="A51:A63" si="2">A50+1</f>
        <v>2</v>
      </c>
      <c r="B51" s="9" t="s">
        <v>55</v>
      </c>
      <c r="C51" s="10" t="s">
        <v>19</v>
      </c>
      <c r="D51" s="11"/>
      <c r="E51" s="11"/>
      <c r="F51" s="22">
        <v>8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0"/>
      <c r="V51" s="12">
        <f t="shared" si="0"/>
        <v>8</v>
      </c>
    </row>
    <row r="52" spans="1:22">
      <c r="A52" s="21">
        <f t="shared" si="2"/>
        <v>3</v>
      </c>
      <c r="B52" s="9" t="s">
        <v>56</v>
      </c>
      <c r="C52" s="10" t="s">
        <v>19</v>
      </c>
      <c r="D52" s="11"/>
      <c r="E52" s="11"/>
      <c r="F52" s="22">
        <v>6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0"/>
      <c r="V52" s="12">
        <f t="shared" si="0"/>
        <v>6</v>
      </c>
    </row>
    <row r="53" spans="1:22">
      <c r="A53" s="21">
        <f t="shared" si="2"/>
        <v>4</v>
      </c>
      <c r="B53" s="9" t="s">
        <v>57</v>
      </c>
      <c r="C53" s="10" t="s">
        <v>19</v>
      </c>
      <c r="D53" s="11"/>
      <c r="E53" s="11"/>
      <c r="F53" s="22">
        <v>15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0"/>
      <c r="V53" s="12">
        <f t="shared" si="0"/>
        <v>15</v>
      </c>
    </row>
    <row r="54" spans="1:22">
      <c r="A54" s="21">
        <f t="shared" si="2"/>
        <v>5</v>
      </c>
      <c r="B54" s="9" t="s">
        <v>58</v>
      </c>
      <c r="C54" s="10" t="s">
        <v>19</v>
      </c>
      <c r="D54" s="11"/>
      <c r="E54" s="11"/>
      <c r="F54" s="22">
        <v>10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0"/>
      <c r="V54" s="12">
        <f t="shared" si="0"/>
        <v>10</v>
      </c>
    </row>
    <row r="55" spans="1:22">
      <c r="A55" s="21">
        <f t="shared" si="2"/>
        <v>6</v>
      </c>
      <c r="B55" s="9" t="s">
        <v>59</v>
      </c>
      <c r="C55" s="10" t="s">
        <v>19</v>
      </c>
      <c r="D55" s="11"/>
      <c r="E55" s="11"/>
      <c r="F55" s="22">
        <v>9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0"/>
      <c r="V55" s="12">
        <f t="shared" si="0"/>
        <v>9</v>
      </c>
    </row>
    <row r="56" spans="1:22">
      <c r="A56" s="21">
        <f t="shared" si="2"/>
        <v>7</v>
      </c>
      <c r="B56" s="9" t="s">
        <v>60</v>
      </c>
      <c r="C56" s="10" t="s">
        <v>19</v>
      </c>
      <c r="D56" s="11"/>
      <c r="E56" s="11"/>
      <c r="F56" s="22">
        <v>9</v>
      </c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0"/>
      <c r="V56" s="12">
        <f t="shared" si="0"/>
        <v>9</v>
      </c>
    </row>
    <row r="57" spans="1:22">
      <c r="A57" s="21">
        <f t="shared" si="2"/>
        <v>8</v>
      </c>
      <c r="B57" s="9" t="s">
        <v>61</v>
      </c>
      <c r="C57" s="10" t="s">
        <v>19</v>
      </c>
      <c r="D57" s="11"/>
      <c r="E57" s="11"/>
      <c r="F57" s="22">
        <v>9</v>
      </c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0"/>
      <c r="V57" s="12">
        <f t="shared" si="0"/>
        <v>9</v>
      </c>
    </row>
    <row r="58" spans="1:22">
      <c r="A58" s="21">
        <f t="shared" si="2"/>
        <v>9</v>
      </c>
      <c r="B58" s="9" t="s">
        <v>62</v>
      </c>
      <c r="C58" s="10" t="s">
        <v>19</v>
      </c>
      <c r="D58" s="11"/>
      <c r="E58" s="11"/>
      <c r="F58" s="22">
        <v>1</v>
      </c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0"/>
      <c r="V58" s="12">
        <f t="shared" si="0"/>
        <v>1</v>
      </c>
    </row>
    <row r="59" spans="1:22">
      <c r="A59" s="21">
        <f t="shared" si="2"/>
        <v>10</v>
      </c>
      <c r="B59" s="9" t="s">
        <v>63</v>
      </c>
      <c r="C59" s="10" t="s">
        <v>19</v>
      </c>
      <c r="D59" s="11"/>
      <c r="E59" s="11"/>
      <c r="F59" s="22">
        <v>1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0"/>
      <c r="V59" s="12">
        <f t="shared" si="0"/>
        <v>1</v>
      </c>
    </row>
    <row r="60" spans="1:22">
      <c r="A60" s="21">
        <f t="shared" si="2"/>
        <v>11</v>
      </c>
      <c r="B60" s="9" t="s">
        <v>64</v>
      </c>
      <c r="C60" s="11" t="s">
        <v>19</v>
      </c>
      <c r="D60" s="11"/>
      <c r="E60" s="11"/>
      <c r="F60" s="22">
        <v>3</v>
      </c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0"/>
      <c r="V60" s="12">
        <f t="shared" si="0"/>
        <v>3</v>
      </c>
    </row>
    <row r="61" spans="1:22">
      <c r="A61" s="21">
        <f t="shared" si="2"/>
        <v>12</v>
      </c>
      <c r="B61" s="9" t="s">
        <v>65</v>
      </c>
      <c r="C61" s="11" t="s">
        <v>19</v>
      </c>
      <c r="D61" s="11"/>
      <c r="E61" s="12"/>
      <c r="F61" s="22">
        <v>3</v>
      </c>
      <c r="G61" s="12"/>
      <c r="H61" s="11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23"/>
      <c r="V61" s="12">
        <f t="shared" si="0"/>
        <v>3</v>
      </c>
    </row>
    <row r="62" spans="1:22">
      <c r="A62" s="21">
        <f t="shared" si="2"/>
        <v>13</v>
      </c>
      <c r="B62" s="9" t="s">
        <v>66</v>
      </c>
      <c r="C62" s="11" t="s">
        <v>19</v>
      </c>
      <c r="D62" s="11"/>
      <c r="E62" s="12"/>
      <c r="F62" s="22">
        <v>1</v>
      </c>
      <c r="G62" s="12"/>
      <c r="H62" s="11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23"/>
      <c r="V62" s="12">
        <f t="shared" si="0"/>
        <v>1</v>
      </c>
    </row>
    <row r="63" spans="1:22" ht="15.75" thickBot="1">
      <c r="A63" s="21">
        <f t="shared" si="2"/>
        <v>14</v>
      </c>
      <c r="B63" s="9" t="s">
        <v>67</v>
      </c>
      <c r="C63" s="11" t="s">
        <v>19</v>
      </c>
      <c r="D63" s="11"/>
      <c r="E63" s="11"/>
      <c r="F63" s="22">
        <v>1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0"/>
      <c r="V63" s="12">
        <f t="shared" si="0"/>
        <v>1</v>
      </c>
    </row>
    <row r="64" spans="1:22" ht="15.75" thickBot="1">
      <c r="A64" s="44" t="s">
        <v>117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</row>
    <row r="65" spans="1:22">
      <c r="A65" s="24">
        <v>1</v>
      </c>
      <c r="B65" s="25" t="s">
        <v>68</v>
      </c>
      <c r="C65" s="24" t="s">
        <v>69</v>
      </c>
      <c r="D65" s="20"/>
      <c r="E65" s="24"/>
      <c r="F65" s="20">
        <v>10</v>
      </c>
      <c r="G65" s="24"/>
      <c r="H65" s="24">
        <v>4</v>
      </c>
      <c r="I65" s="24"/>
      <c r="J65" s="24"/>
      <c r="K65" s="24"/>
      <c r="L65" s="24">
        <v>12</v>
      </c>
      <c r="M65" s="24">
        <v>12</v>
      </c>
      <c r="N65" s="24">
        <v>5</v>
      </c>
      <c r="O65" s="24"/>
      <c r="P65" s="24">
        <v>15</v>
      </c>
      <c r="Q65" s="24"/>
      <c r="R65" s="24"/>
      <c r="S65" s="24"/>
      <c r="T65" s="24"/>
      <c r="U65" s="26"/>
      <c r="V65" s="7">
        <f t="shared" ref="V65:V88" si="3">E65+F65+G65+H65+I65+J65+K65+L65+M65+N65+O65+P65+Q65+R65+S65+T65+U65</f>
        <v>58</v>
      </c>
    </row>
    <row r="66" spans="1:22">
      <c r="A66" s="27">
        <v>2</v>
      </c>
      <c r="B66" s="9" t="s">
        <v>70</v>
      </c>
      <c r="C66" s="28" t="s">
        <v>52</v>
      </c>
      <c r="D66" s="22"/>
      <c r="E66" s="29"/>
      <c r="F66" s="22">
        <v>1</v>
      </c>
      <c r="G66" s="29"/>
      <c r="H66" s="29">
        <v>1</v>
      </c>
      <c r="I66" s="29"/>
      <c r="J66" s="29"/>
      <c r="K66" s="29"/>
      <c r="L66" s="29">
        <v>1</v>
      </c>
      <c r="M66" s="29">
        <v>1</v>
      </c>
      <c r="N66" s="29">
        <v>1</v>
      </c>
      <c r="O66" s="29"/>
      <c r="P66" s="29">
        <v>1</v>
      </c>
      <c r="Q66" s="29"/>
      <c r="R66" s="29"/>
      <c r="S66" s="29"/>
      <c r="T66" s="29"/>
      <c r="U66" s="28"/>
      <c r="V66" s="12">
        <f t="shared" si="3"/>
        <v>6</v>
      </c>
    </row>
    <row r="67" spans="1:22">
      <c r="A67" s="27">
        <v>3</v>
      </c>
      <c r="B67" s="9" t="s">
        <v>71</v>
      </c>
      <c r="C67" s="28" t="s">
        <v>52</v>
      </c>
      <c r="D67" s="22"/>
      <c r="E67" s="29"/>
      <c r="F67" s="22">
        <v>1</v>
      </c>
      <c r="G67" s="29"/>
      <c r="H67" s="29">
        <v>1</v>
      </c>
      <c r="I67" s="29"/>
      <c r="J67" s="29"/>
      <c r="K67" s="29"/>
      <c r="L67" s="29">
        <v>1</v>
      </c>
      <c r="M67" s="29">
        <v>1</v>
      </c>
      <c r="N67" s="29">
        <v>1</v>
      </c>
      <c r="O67" s="29"/>
      <c r="P67" s="29">
        <v>3</v>
      </c>
      <c r="Q67" s="29"/>
      <c r="R67" s="29"/>
      <c r="S67" s="29"/>
      <c r="T67" s="29"/>
      <c r="U67" s="28"/>
      <c r="V67" s="12">
        <f t="shared" si="3"/>
        <v>8</v>
      </c>
    </row>
    <row r="68" spans="1:22">
      <c r="A68" s="27">
        <v>4</v>
      </c>
      <c r="B68" s="9" t="s">
        <v>72</v>
      </c>
      <c r="C68" s="28" t="s">
        <v>52</v>
      </c>
      <c r="D68" s="22"/>
      <c r="E68" s="29"/>
      <c r="F68" s="22">
        <v>1</v>
      </c>
      <c r="G68" s="29"/>
      <c r="H68" s="29">
        <v>1</v>
      </c>
      <c r="I68" s="29"/>
      <c r="J68" s="29"/>
      <c r="K68" s="29"/>
      <c r="L68" s="29">
        <v>1</v>
      </c>
      <c r="M68" s="29">
        <v>1</v>
      </c>
      <c r="N68" s="29">
        <v>1</v>
      </c>
      <c r="O68" s="29"/>
      <c r="P68" s="29">
        <v>1</v>
      </c>
      <c r="Q68" s="29"/>
      <c r="R68" s="29"/>
      <c r="S68" s="29"/>
      <c r="T68" s="29"/>
      <c r="U68" s="28"/>
      <c r="V68" s="12">
        <f t="shared" si="3"/>
        <v>6</v>
      </c>
    </row>
    <row r="69" spans="1:22">
      <c r="A69" s="27">
        <v>5</v>
      </c>
      <c r="B69" s="9" t="s">
        <v>73</v>
      </c>
      <c r="C69" s="28" t="s">
        <v>52</v>
      </c>
      <c r="D69" s="22"/>
      <c r="E69" s="29"/>
      <c r="F69" s="22">
        <v>1</v>
      </c>
      <c r="G69" s="29"/>
      <c r="H69" s="29">
        <v>1</v>
      </c>
      <c r="I69" s="29"/>
      <c r="J69" s="29"/>
      <c r="K69" s="29"/>
      <c r="L69" s="29">
        <v>1</v>
      </c>
      <c r="M69" s="29">
        <v>1</v>
      </c>
      <c r="N69" s="29">
        <v>1</v>
      </c>
      <c r="O69" s="29"/>
      <c r="P69" s="29">
        <v>1</v>
      </c>
      <c r="Q69" s="29"/>
      <c r="R69" s="29"/>
      <c r="S69" s="29"/>
      <c r="T69" s="29"/>
      <c r="U69" s="28"/>
      <c r="V69" s="12">
        <f t="shared" si="3"/>
        <v>6</v>
      </c>
    </row>
    <row r="70" spans="1:22" ht="15.75" thickBot="1">
      <c r="A70" s="27">
        <v>6</v>
      </c>
      <c r="B70" s="9" t="s">
        <v>74</v>
      </c>
      <c r="C70" s="28" t="s">
        <v>52</v>
      </c>
      <c r="D70" s="22"/>
      <c r="E70" s="29"/>
      <c r="F70" s="22">
        <v>1</v>
      </c>
      <c r="G70" s="29"/>
      <c r="H70" s="29">
        <v>1</v>
      </c>
      <c r="I70" s="29"/>
      <c r="J70" s="29"/>
      <c r="K70" s="29"/>
      <c r="L70" s="29">
        <v>1</v>
      </c>
      <c r="M70" s="29">
        <v>1</v>
      </c>
      <c r="N70" s="29">
        <v>1</v>
      </c>
      <c r="O70" s="29"/>
      <c r="P70" s="29">
        <v>1</v>
      </c>
      <c r="Q70" s="29"/>
      <c r="R70" s="29"/>
      <c r="S70" s="29"/>
      <c r="T70" s="29"/>
      <c r="U70" s="28"/>
      <c r="V70" s="12">
        <f t="shared" si="3"/>
        <v>6</v>
      </c>
    </row>
    <row r="71" spans="1:22" ht="15.75" thickBot="1">
      <c r="A71" s="44" t="s">
        <v>118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6"/>
    </row>
    <row r="72" spans="1:22">
      <c r="A72" s="24">
        <v>1</v>
      </c>
      <c r="B72" s="6" t="s">
        <v>75</v>
      </c>
      <c r="C72" s="24" t="s">
        <v>19</v>
      </c>
      <c r="D72" s="20">
        <v>100</v>
      </c>
      <c r="E72" s="24">
        <v>17</v>
      </c>
      <c r="F72" s="20">
        <v>18</v>
      </c>
      <c r="G72" s="24">
        <v>24</v>
      </c>
      <c r="H72" s="24">
        <v>16</v>
      </c>
      <c r="I72" s="24">
        <v>3</v>
      </c>
      <c r="J72" s="24"/>
      <c r="K72" s="24">
        <v>8</v>
      </c>
      <c r="L72" s="24">
        <v>20</v>
      </c>
      <c r="M72" s="24">
        <v>16</v>
      </c>
      <c r="N72" s="24">
        <v>12</v>
      </c>
      <c r="O72" s="24"/>
      <c r="P72" s="24">
        <v>50</v>
      </c>
      <c r="Q72" s="24">
        <v>20</v>
      </c>
      <c r="R72" s="24">
        <v>3</v>
      </c>
      <c r="S72" s="24">
        <v>16</v>
      </c>
      <c r="T72" s="24">
        <v>16</v>
      </c>
      <c r="U72" s="26"/>
      <c r="V72" s="7">
        <f t="shared" si="3"/>
        <v>239</v>
      </c>
    </row>
    <row r="73" spans="1:22">
      <c r="A73" s="29">
        <v>2</v>
      </c>
      <c r="B73" s="9" t="s">
        <v>76</v>
      </c>
      <c r="C73" s="29" t="s">
        <v>19</v>
      </c>
      <c r="D73" s="22">
        <v>100</v>
      </c>
      <c r="E73" s="29">
        <v>10</v>
      </c>
      <c r="F73" s="22">
        <v>10</v>
      </c>
      <c r="G73" s="29">
        <v>24</v>
      </c>
      <c r="H73" s="29">
        <v>10</v>
      </c>
      <c r="I73" s="29">
        <v>3</v>
      </c>
      <c r="J73" s="29"/>
      <c r="K73" s="29">
        <v>8</v>
      </c>
      <c r="L73" s="29">
        <v>20</v>
      </c>
      <c r="M73" s="29">
        <v>10</v>
      </c>
      <c r="N73" s="29">
        <v>12</v>
      </c>
      <c r="O73" s="29"/>
      <c r="P73" s="29">
        <v>40</v>
      </c>
      <c r="Q73" s="29">
        <v>20</v>
      </c>
      <c r="R73" s="29">
        <v>3</v>
      </c>
      <c r="S73" s="29">
        <v>15</v>
      </c>
      <c r="T73" s="29">
        <v>16</v>
      </c>
      <c r="U73" s="28"/>
      <c r="V73" s="12">
        <f t="shared" si="3"/>
        <v>201</v>
      </c>
    </row>
    <row r="74" spans="1:22">
      <c r="A74" s="29">
        <v>3</v>
      </c>
      <c r="B74" s="9" t="s">
        <v>77</v>
      </c>
      <c r="C74" s="29" t="s">
        <v>19</v>
      </c>
      <c r="D74" s="22">
        <v>100</v>
      </c>
      <c r="E74" s="29">
        <v>10</v>
      </c>
      <c r="F74" s="22">
        <v>10</v>
      </c>
      <c r="G74" s="29">
        <v>24</v>
      </c>
      <c r="H74" s="29">
        <v>12</v>
      </c>
      <c r="I74" s="29">
        <v>3</v>
      </c>
      <c r="J74" s="29"/>
      <c r="K74" s="29">
        <v>8</v>
      </c>
      <c r="L74" s="29">
        <v>20</v>
      </c>
      <c r="M74" s="29">
        <v>12</v>
      </c>
      <c r="N74" s="29">
        <v>12</v>
      </c>
      <c r="O74" s="29"/>
      <c r="P74" s="29">
        <v>40</v>
      </c>
      <c r="Q74" s="29">
        <v>20</v>
      </c>
      <c r="R74" s="29">
        <v>3</v>
      </c>
      <c r="S74" s="29">
        <v>15</v>
      </c>
      <c r="T74" s="29">
        <v>16</v>
      </c>
      <c r="U74" s="28"/>
      <c r="V74" s="12">
        <f t="shared" si="3"/>
        <v>205</v>
      </c>
    </row>
    <row r="75" spans="1:22">
      <c r="A75" s="29">
        <v>4</v>
      </c>
      <c r="B75" s="9" t="s">
        <v>78</v>
      </c>
      <c r="C75" s="29" t="s">
        <v>19</v>
      </c>
      <c r="D75" s="22">
        <v>100</v>
      </c>
      <c r="E75" s="29">
        <v>5</v>
      </c>
      <c r="F75" s="22"/>
      <c r="G75" s="29">
        <v>12</v>
      </c>
      <c r="H75" s="29">
        <v>2</v>
      </c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>
        <v>3</v>
      </c>
      <c r="U75" s="28"/>
      <c r="V75" s="12">
        <f t="shared" si="3"/>
        <v>22</v>
      </c>
    </row>
    <row r="76" spans="1:22">
      <c r="A76" s="29">
        <v>5</v>
      </c>
      <c r="B76" s="9" t="s">
        <v>79</v>
      </c>
      <c r="C76" s="29" t="s">
        <v>19</v>
      </c>
      <c r="D76" s="22">
        <v>20</v>
      </c>
      <c r="E76" s="29">
        <v>8</v>
      </c>
      <c r="F76" s="22"/>
      <c r="G76" s="29"/>
      <c r="H76" s="29"/>
      <c r="I76" s="29"/>
      <c r="J76" s="29"/>
      <c r="K76" s="29"/>
      <c r="L76" s="29">
        <v>15</v>
      </c>
      <c r="M76" s="29"/>
      <c r="N76" s="29"/>
      <c r="O76" s="29"/>
      <c r="P76" s="29"/>
      <c r="Q76" s="29"/>
      <c r="R76" s="29"/>
      <c r="S76" s="29"/>
      <c r="T76" s="29"/>
      <c r="U76" s="28"/>
      <c r="V76" s="12">
        <f t="shared" si="3"/>
        <v>23</v>
      </c>
    </row>
    <row r="77" spans="1:22" ht="15.75" thickBot="1">
      <c r="A77" s="30">
        <v>6</v>
      </c>
      <c r="B77" s="31" t="s">
        <v>80</v>
      </c>
      <c r="C77" s="32" t="s">
        <v>19</v>
      </c>
      <c r="D77" s="33">
        <v>50</v>
      </c>
      <c r="E77" s="34">
        <v>2</v>
      </c>
      <c r="F77" s="33"/>
      <c r="G77" s="34"/>
      <c r="H77" s="34">
        <v>2</v>
      </c>
      <c r="I77" s="34"/>
      <c r="J77" s="34"/>
      <c r="K77" s="34"/>
      <c r="L77" s="34"/>
      <c r="M77" s="34">
        <v>2</v>
      </c>
      <c r="N77" s="34"/>
      <c r="O77" s="34"/>
      <c r="P77" s="34">
        <v>2</v>
      </c>
      <c r="Q77" s="34"/>
      <c r="R77" s="34"/>
      <c r="S77" s="34"/>
      <c r="T77" s="34">
        <v>2</v>
      </c>
      <c r="U77" s="32"/>
      <c r="V77" s="17">
        <f t="shared" si="3"/>
        <v>10</v>
      </c>
    </row>
    <row r="78" spans="1:22" ht="15.75" thickBot="1">
      <c r="A78" s="44" t="s">
        <v>119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6"/>
    </row>
    <row r="79" spans="1:22">
      <c r="A79" s="35">
        <v>1</v>
      </c>
      <c r="B79" s="6" t="s">
        <v>81</v>
      </c>
      <c r="C79" s="26" t="s">
        <v>52</v>
      </c>
      <c r="D79" s="20"/>
      <c r="E79" s="24">
        <v>180</v>
      </c>
      <c r="F79" s="20">
        <v>300</v>
      </c>
      <c r="G79" s="24">
        <v>40</v>
      </c>
      <c r="H79" s="24">
        <v>30</v>
      </c>
      <c r="I79" s="24"/>
      <c r="J79" s="24"/>
      <c r="K79" s="24">
        <v>20</v>
      </c>
      <c r="L79" s="24">
        <v>100</v>
      </c>
      <c r="M79" s="24">
        <v>60</v>
      </c>
      <c r="N79" s="24">
        <v>60</v>
      </c>
      <c r="O79" s="24">
        <v>20</v>
      </c>
      <c r="P79" s="24">
        <v>120</v>
      </c>
      <c r="Q79" s="24">
        <v>200</v>
      </c>
      <c r="R79" s="24">
        <v>20</v>
      </c>
      <c r="S79" s="24">
        <v>20</v>
      </c>
      <c r="T79" s="24">
        <v>20</v>
      </c>
      <c r="U79" s="26"/>
      <c r="V79" s="7">
        <f t="shared" si="3"/>
        <v>1190</v>
      </c>
    </row>
    <row r="80" spans="1:22">
      <c r="A80" s="27">
        <v>2</v>
      </c>
      <c r="B80" s="9" t="s">
        <v>82</v>
      </c>
      <c r="C80" s="28" t="s">
        <v>52</v>
      </c>
      <c r="D80" s="22"/>
      <c r="E80" s="29">
        <v>180</v>
      </c>
      <c r="F80" s="22">
        <v>300</v>
      </c>
      <c r="G80" s="29">
        <v>40</v>
      </c>
      <c r="H80" s="29">
        <v>30</v>
      </c>
      <c r="I80" s="29"/>
      <c r="J80" s="29"/>
      <c r="K80" s="29">
        <v>20</v>
      </c>
      <c r="L80" s="29">
        <v>100</v>
      </c>
      <c r="M80" s="29">
        <v>60</v>
      </c>
      <c r="N80" s="29">
        <v>60</v>
      </c>
      <c r="O80" s="29">
        <v>20</v>
      </c>
      <c r="P80" s="29">
        <v>120</v>
      </c>
      <c r="Q80" s="29">
        <v>200</v>
      </c>
      <c r="R80" s="29">
        <v>20</v>
      </c>
      <c r="S80" s="29">
        <v>20</v>
      </c>
      <c r="T80" s="29">
        <v>20</v>
      </c>
      <c r="U80" s="28"/>
      <c r="V80" s="12">
        <f t="shared" si="3"/>
        <v>1190</v>
      </c>
    </row>
    <row r="81" spans="1:22">
      <c r="A81" s="27">
        <v>3</v>
      </c>
      <c r="B81" s="9" t="s">
        <v>83</v>
      </c>
      <c r="C81" s="28" t="s">
        <v>52</v>
      </c>
      <c r="D81" s="22"/>
      <c r="E81" s="29">
        <v>10</v>
      </c>
      <c r="F81" s="22">
        <v>10</v>
      </c>
      <c r="G81" s="29">
        <v>4</v>
      </c>
      <c r="H81" s="29">
        <v>2</v>
      </c>
      <c r="I81" s="29"/>
      <c r="J81" s="29"/>
      <c r="K81" s="29"/>
      <c r="L81" s="29">
        <v>5</v>
      </c>
      <c r="M81" s="29">
        <v>10</v>
      </c>
      <c r="N81" s="29">
        <v>5</v>
      </c>
      <c r="O81" s="29"/>
      <c r="P81" s="29">
        <v>10</v>
      </c>
      <c r="Q81" s="29"/>
      <c r="R81" s="29">
        <v>2</v>
      </c>
      <c r="S81" s="29">
        <v>5</v>
      </c>
      <c r="T81" s="29">
        <v>2</v>
      </c>
      <c r="U81" s="28"/>
      <c r="V81" s="12">
        <f t="shared" si="3"/>
        <v>65</v>
      </c>
    </row>
    <row r="82" spans="1:22">
      <c r="A82" s="27">
        <v>4</v>
      </c>
      <c r="B82" s="9" t="s">
        <v>84</v>
      </c>
      <c r="C82" s="28" t="s">
        <v>52</v>
      </c>
      <c r="D82" s="22"/>
      <c r="E82" s="29">
        <v>180</v>
      </c>
      <c r="F82" s="22">
        <v>300</v>
      </c>
      <c r="G82" s="29">
        <v>22</v>
      </c>
      <c r="H82" s="29">
        <v>20</v>
      </c>
      <c r="I82" s="29"/>
      <c r="J82" s="29"/>
      <c r="K82" s="29">
        <v>20</v>
      </c>
      <c r="L82" s="29">
        <v>20</v>
      </c>
      <c r="M82" s="29">
        <v>24</v>
      </c>
      <c r="N82" s="29">
        <v>50</v>
      </c>
      <c r="O82" s="29">
        <v>20</v>
      </c>
      <c r="P82" s="29">
        <v>60</v>
      </c>
      <c r="Q82" s="29">
        <v>200</v>
      </c>
      <c r="R82" s="29">
        <v>20</v>
      </c>
      <c r="S82" s="29">
        <v>12</v>
      </c>
      <c r="T82" s="29">
        <v>16</v>
      </c>
      <c r="U82" s="28"/>
      <c r="V82" s="12">
        <f t="shared" si="3"/>
        <v>964</v>
      </c>
    </row>
    <row r="83" spans="1:22" ht="25.5">
      <c r="A83" s="27">
        <v>5</v>
      </c>
      <c r="B83" s="36" t="s">
        <v>120</v>
      </c>
      <c r="C83" s="28" t="s">
        <v>52</v>
      </c>
      <c r="D83" s="22"/>
      <c r="E83" s="29">
        <v>10</v>
      </c>
      <c r="F83" s="22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8"/>
      <c r="V83" s="12">
        <f t="shared" si="3"/>
        <v>10</v>
      </c>
    </row>
    <row r="84" spans="1:22">
      <c r="A84" s="27">
        <v>6</v>
      </c>
      <c r="B84" s="36" t="s">
        <v>121</v>
      </c>
      <c r="C84" s="28" t="s">
        <v>52</v>
      </c>
      <c r="D84" s="22"/>
      <c r="E84" s="29">
        <v>20</v>
      </c>
      <c r="F84" s="22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8"/>
      <c r="V84" s="12">
        <f t="shared" si="3"/>
        <v>20</v>
      </c>
    </row>
    <row r="85" spans="1:22">
      <c r="A85" s="27">
        <v>7</v>
      </c>
      <c r="B85" s="36" t="s">
        <v>122</v>
      </c>
      <c r="C85" s="28" t="s">
        <v>52</v>
      </c>
      <c r="D85" s="22"/>
      <c r="E85" s="29">
        <v>60</v>
      </c>
      <c r="F85" s="22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8"/>
      <c r="V85" s="12">
        <f t="shared" si="3"/>
        <v>60</v>
      </c>
    </row>
    <row r="86" spans="1:22" ht="25.5">
      <c r="A86" s="27">
        <v>8</v>
      </c>
      <c r="B86" s="36" t="s">
        <v>123</v>
      </c>
      <c r="C86" s="28" t="s">
        <v>52</v>
      </c>
      <c r="D86" s="22"/>
      <c r="E86" s="29">
        <v>20</v>
      </c>
      <c r="F86" s="22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8"/>
      <c r="V86" s="12">
        <f t="shared" si="3"/>
        <v>20</v>
      </c>
    </row>
    <row r="87" spans="1:22" ht="25.5">
      <c r="A87" s="27">
        <v>9</v>
      </c>
      <c r="B87" s="36" t="s">
        <v>124</v>
      </c>
      <c r="C87" s="28" t="s">
        <v>52</v>
      </c>
      <c r="D87" s="22"/>
      <c r="E87" s="29">
        <v>20</v>
      </c>
      <c r="F87" s="22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8"/>
      <c r="V87" s="12">
        <f t="shared" si="3"/>
        <v>20</v>
      </c>
    </row>
    <row r="88" spans="1:22" ht="15.75" thickBot="1">
      <c r="A88" s="30">
        <v>10</v>
      </c>
      <c r="B88" s="37" t="s">
        <v>125</v>
      </c>
      <c r="C88" s="32" t="s">
        <v>52</v>
      </c>
      <c r="D88" s="33"/>
      <c r="E88" s="34">
        <v>10</v>
      </c>
      <c r="F88" s="33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2"/>
      <c r="V88" s="17">
        <f t="shared" si="3"/>
        <v>10</v>
      </c>
    </row>
    <row r="89" spans="1:22" ht="15.75" thickBot="1">
      <c r="A89" s="44" t="s">
        <v>126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6"/>
    </row>
    <row r="90" spans="1:22">
      <c r="A90" s="24">
        <v>1</v>
      </c>
      <c r="B90" s="6" t="s">
        <v>86</v>
      </c>
      <c r="C90" s="24" t="s">
        <v>85</v>
      </c>
      <c r="D90" s="20">
        <v>50</v>
      </c>
      <c r="E90" s="24">
        <v>20</v>
      </c>
      <c r="F90" s="20">
        <v>50</v>
      </c>
      <c r="G90" s="24">
        <v>240</v>
      </c>
      <c r="H90" s="24">
        <v>25</v>
      </c>
      <c r="I90" s="24">
        <v>20</v>
      </c>
      <c r="J90" s="24"/>
      <c r="K90" s="24">
        <v>30</v>
      </c>
      <c r="L90" s="24">
        <v>12</v>
      </c>
      <c r="M90" s="24">
        <v>20</v>
      </c>
      <c r="N90" s="24">
        <v>24</v>
      </c>
      <c r="O90" s="24"/>
      <c r="P90" s="24">
        <v>50</v>
      </c>
      <c r="Q90" s="24">
        <v>30</v>
      </c>
      <c r="R90" s="24">
        <v>8</v>
      </c>
      <c r="S90" s="24"/>
      <c r="T90" s="24">
        <v>55</v>
      </c>
      <c r="U90" s="26"/>
      <c r="V90" s="7">
        <f t="shared" ref="V90:V102" si="4">E90+F90+G90+H90+I90+J90+K90+L90+M90+N90+O90+P90+Q90+R90+S90+T90+U90</f>
        <v>584</v>
      </c>
    </row>
    <row r="91" spans="1:22">
      <c r="A91" s="29">
        <v>2</v>
      </c>
      <c r="B91" s="9" t="s">
        <v>87</v>
      </c>
      <c r="C91" s="29" t="s">
        <v>85</v>
      </c>
      <c r="D91" s="22">
        <v>100</v>
      </c>
      <c r="E91" s="29">
        <v>50</v>
      </c>
      <c r="F91" s="22">
        <v>50</v>
      </c>
      <c r="G91" s="29">
        <v>300</v>
      </c>
      <c r="H91" s="29">
        <v>10</v>
      </c>
      <c r="I91" s="29">
        <v>10</v>
      </c>
      <c r="J91" s="29"/>
      <c r="K91" s="29">
        <v>30</v>
      </c>
      <c r="L91" s="29"/>
      <c r="M91" s="29">
        <v>10</v>
      </c>
      <c r="N91" s="29">
        <v>25</v>
      </c>
      <c r="O91" s="29"/>
      <c r="P91" s="29">
        <v>200</v>
      </c>
      <c r="Q91" s="29">
        <v>40</v>
      </c>
      <c r="R91" s="29">
        <v>20</v>
      </c>
      <c r="S91" s="29"/>
      <c r="T91" s="29">
        <v>45</v>
      </c>
      <c r="U91" s="28">
        <v>12</v>
      </c>
      <c r="V91" s="12">
        <f t="shared" si="4"/>
        <v>802</v>
      </c>
    </row>
    <row r="92" spans="1:22">
      <c r="A92" s="29">
        <v>3</v>
      </c>
      <c r="B92" s="9" t="s">
        <v>88</v>
      </c>
      <c r="C92" s="29" t="s">
        <v>19</v>
      </c>
      <c r="D92" s="22"/>
      <c r="E92" s="29">
        <v>4</v>
      </c>
      <c r="F92" s="22"/>
      <c r="G92" s="29"/>
      <c r="H92" s="29">
        <v>4</v>
      </c>
      <c r="I92" s="29"/>
      <c r="J92" s="29"/>
      <c r="K92" s="29"/>
      <c r="L92" s="29">
        <v>2</v>
      </c>
      <c r="M92" s="29"/>
      <c r="N92" s="29"/>
      <c r="O92" s="29"/>
      <c r="P92" s="29"/>
      <c r="Q92" s="29"/>
      <c r="R92" s="29"/>
      <c r="S92" s="29"/>
      <c r="T92" s="29"/>
      <c r="U92" s="28"/>
      <c r="V92" s="12">
        <f t="shared" si="4"/>
        <v>10</v>
      </c>
    </row>
    <row r="93" spans="1:22">
      <c r="A93" s="29">
        <v>4</v>
      </c>
      <c r="B93" s="9" t="s">
        <v>89</v>
      </c>
      <c r="C93" s="29" t="s">
        <v>90</v>
      </c>
      <c r="D93" s="22"/>
      <c r="E93" s="29">
        <v>1</v>
      </c>
      <c r="F93" s="22">
        <v>3</v>
      </c>
      <c r="G93" s="29">
        <v>4</v>
      </c>
      <c r="H93" s="29">
        <v>0.5</v>
      </c>
      <c r="I93" s="29">
        <v>1</v>
      </c>
      <c r="J93" s="29"/>
      <c r="K93" s="29">
        <v>1</v>
      </c>
      <c r="L93" s="29">
        <v>1</v>
      </c>
      <c r="M93" s="29">
        <v>1</v>
      </c>
      <c r="N93" s="29">
        <v>2</v>
      </c>
      <c r="O93" s="29"/>
      <c r="P93" s="29">
        <v>5</v>
      </c>
      <c r="Q93" s="29"/>
      <c r="R93" s="29">
        <v>1</v>
      </c>
      <c r="S93" s="29">
        <v>1.5</v>
      </c>
      <c r="T93" s="29"/>
      <c r="U93" s="28"/>
      <c r="V93" s="12">
        <f t="shared" si="4"/>
        <v>22</v>
      </c>
    </row>
    <row r="94" spans="1:22">
      <c r="A94" s="29">
        <v>5</v>
      </c>
      <c r="B94" s="9" t="s">
        <v>91</v>
      </c>
      <c r="C94" s="29" t="s">
        <v>19</v>
      </c>
      <c r="D94" s="22"/>
      <c r="E94" s="29"/>
      <c r="F94" s="22">
        <v>2</v>
      </c>
      <c r="G94" s="29">
        <v>6</v>
      </c>
      <c r="H94" s="29">
        <v>2</v>
      </c>
      <c r="I94" s="29"/>
      <c r="J94" s="29"/>
      <c r="K94" s="29"/>
      <c r="L94" s="29"/>
      <c r="M94" s="29">
        <v>4</v>
      </c>
      <c r="N94" s="29"/>
      <c r="O94" s="29"/>
      <c r="P94" s="29"/>
      <c r="Q94" s="29"/>
      <c r="R94" s="29"/>
      <c r="S94" s="29"/>
      <c r="T94" s="29"/>
      <c r="U94" s="28"/>
      <c r="V94" s="12">
        <f t="shared" si="4"/>
        <v>14</v>
      </c>
    </row>
    <row r="95" spans="1:22">
      <c r="A95" s="29">
        <v>6</v>
      </c>
      <c r="B95" s="9" t="s">
        <v>92</v>
      </c>
      <c r="C95" s="29" t="s">
        <v>19</v>
      </c>
      <c r="D95" s="22">
        <v>200</v>
      </c>
      <c r="E95" s="29">
        <v>10</v>
      </c>
      <c r="F95" s="22">
        <v>20</v>
      </c>
      <c r="G95" s="29"/>
      <c r="H95" s="29">
        <v>60</v>
      </c>
      <c r="I95" s="29">
        <v>20</v>
      </c>
      <c r="J95" s="29"/>
      <c r="K95" s="29"/>
      <c r="L95" s="29">
        <v>10</v>
      </c>
      <c r="M95" s="29">
        <v>10</v>
      </c>
      <c r="N95" s="29"/>
      <c r="O95" s="29"/>
      <c r="P95" s="29">
        <v>40</v>
      </c>
      <c r="Q95" s="29">
        <v>12</v>
      </c>
      <c r="R95" s="29">
        <v>10</v>
      </c>
      <c r="S95" s="29"/>
      <c r="T95" s="29">
        <v>12</v>
      </c>
      <c r="U95" s="28"/>
      <c r="V95" s="12">
        <f t="shared" si="4"/>
        <v>204</v>
      </c>
    </row>
    <row r="96" spans="1:22">
      <c r="A96" s="29">
        <v>7</v>
      </c>
      <c r="B96" s="9" t="s">
        <v>93</v>
      </c>
      <c r="C96" s="29" t="s">
        <v>19</v>
      </c>
      <c r="D96" s="22">
        <v>100</v>
      </c>
      <c r="E96" s="29"/>
      <c r="F96" s="22"/>
      <c r="G96" s="29"/>
      <c r="H96" s="29">
        <v>4</v>
      </c>
      <c r="I96" s="29"/>
      <c r="J96" s="29"/>
      <c r="K96" s="29"/>
      <c r="L96" s="29"/>
      <c r="M96" s="29">
        <v>4</v>
      </c>
      <c r="N96" s="29">
        <v>10</v>
      </c>
      <c r="O96" s="29"/>
      <c r="P96" s="29"/>
      <c r="Q96" s="29">
        <v>10</v>
      </c>
      <c r="R96" s="29">
        <v>2</v>
      </c>
      <c r="S96" s="29"/>
      <c r="T96" s="29">
        <v>10</v>
      </c>
      <c r="U96" s="28"/>
      <c r="V96" s="12">
        <f t="shared" si="4"/>
        <v>40</v>
      </c>
    </row>
    <row r="97" spans="1:22" ht="15.75" thickBot="1">
      <c r="A97" s="34">
        <v>8</v>
      </c>
      <c r="B97" s="31" t="s">
        <v>94</v>
      </c>
      <c r="C97" s="34" t="s">
        <v>19</v>
      </c>
      <c r="D97" s="33"/>
      <c r="E97" s="34"/>
      <c r="F97" s="33"/>
      <c r="G97" s="34"/>
      <c r="H97" s="34"/>
      <c r="I97" s="34">
        <v>8</v>
      </c>
      <c r="J97" s="34"/>
      <c r="K97" s="34">
        <v>8</v>
      </c>
      <c r="L97" s="34">
        <v>40</v>
      </c>
      <c r="M97" s="34">
        <v>4</v>
      </c>
      <c r="N97" s="34">
        <v>14</v>
      </c>
      <c r="O97" s="34">
        <v>2</v>
      </c>
      <c r="P97" s="34">
        <v>40</v>
      </c>
      <c r="Q97" s="34">
        <v>26</v>
      </c>
      <c r="R97" s="34">
        <v>8</v>
      </c>
      <c r="S97" s="34">
        <v>6</v>
      </c>
      <c r="T97" s="34">
        <v>12</v>
      </c>
      <c r="U97" s="32"/>
      <c r="V97" s="17">
        <f t="shared" si="4"/>
        <v>168</v>
      </c>
    </row>
    <row r="98" spans="1:22" ht="15.75" thickBot="1">
      <c r="A98" s="44" t="s">
        <v>127</v>
      </c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6"/>
    </row>
    <row r="99" spans="1:22">
      <c r="A99" s="24">
        <v>1</v>
      </c>
      <c r="B99" s="6" t="s">
        <v>95</v>
      </c>
      <c r="C99" s="24" t="s">
        <v>96</v>
      </c>
      <c r="D99" s="20"/>
      <c r="E99" s="24"/>
      <c r="F99" s="20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>
        <v>100</v>
      </c>
      <c r="S99" s="24"/>
      <c r="T99" s="24"/>
      <c r="U99" s="26"/>
      <c r="V99" s="7">
        <f t="shared" si="4"/>
        <v>100</v>
      </c>
    </row>
    <row r="100" spans="1:22">
      <c r="A100" s="29">
        <v>2</v>
      </c>
      <c r="B100" s="9" t="s">
        <v>97</v>
      </c>
      <c r="C100" s="29" t="s">
        <v>96</v>
      </c>
      <c r="D100" s="22"/>
      <c r="E100" s="29"/>
      <c r="F100" s="22"/>
      <c r="G100" s="29"/>
      <c r="H100" s="29">
        <v>50</v>
      </c>
      <c r="I100" s="29"/>
      <c r="J100" s="29"/>
      <c r="K100" s="29"/>
      <c r="L100" s="29"/>
      <c r="M100" s="29"/>
      <c r="N100" s="29"/>
      <c r="O100" s="29"/>
      <c r="P100" s="29">
        <v>50</v>
      </c>
      <c r="Q100" s="29"/>
      <c r="R100" s="29">
        <v>100</v>
      </c>
      <c r="S100" s="29"/>
      <c r="T100" s="29"/>
      <c r="U100" s="28"/>
      <c r="V100" s="12">
        <f t="shared" si="4"/>
        <v>200</v>
      </c>
    </row>
    <row r="101" spans="1:22">
      <c r="A101" s="29">
        <v>3</v>
      </c>
      <c r="B101" s="9" t="s">
        <v>98</v>
      </c>
      <c r="C101" s="29" t="s">
        <v>96</v>
      </c>
      <c r="D101" s="22"/>
      <c r="E101" s="29"/>
      <c r="F101" s="22">
        <v>200</v>
      </c>
      <c r="G101" s="29"/>
      <c r="H101" s="29">
        <v>200</v>
      </c>
      <c r="I101" s="29"/>
      <c r="J101" s="29"/>
      <c r="K101" s="29"/>
      <c r="L101" s="29"/>
      <c r="M101" s="29"/>
      <c r="N101" s="29">
        <v>100</v>
      </c>
      <c r="O101" s="29"/>
      <c r="P101" s="29">
        <v>100</v>
      </c>
      <c r="Q101" s="29"/>
      <c r="R101" s="29">
        <v>50</v>
      </c>
      <c r="S101" s="29"/>
      <c r="T101" s="29"/>
      <c r="U101" s="28"/>
      <c r="V101" s="12">
        <f t="shared" si="4"/>
        <v>650</v>
      </c>
    </row>
    <row r="102" spans="1:22" ht="15.75" thickBot="1">
      <c r="A102" s="34">
        <v>4</v>
      </c>
      <c r="B102" s="31" t="s">
        <v>99</v>
      </c>
      <c r="C102" s="34" t="s">
        <v>96</v>
      </c>
      <c r="D102" s="33"/>
      <c r="E102" s="34"/>
      <c r="F102" s="33">
        <v>200</v>
      </c>
      <c r="G102" s="34"/>
      <c r="H102" s="34">
        <v>200</v>
      </c>
      <c r="I102" s="34"/>
      <c r="J102" s="34"/>
      <c r="K102" s="34"/>
      <c r="L102" s="34"/>
      <c r="M102" s="34"/>
      <c r="N102" s="34">
        <v>100</v>
      </c>
      <c r="O102" s="34"/>
      <c r="P102" s="34">
        <v>100</v>
      </c>
      <c r="Q102" s="34"/>
      <c r="R102" s="34">
        <v>50</v>
      </c>
      <c r="S102" s="34"/>
      <c r="T102" s="34"/>
      <c r="U102" s="32"/>
      <c r="V102" s="17">
        <f t="shared" si="4"/>
        <v>650</v>
      </c>
    </row>
    <row r="103" spans="1:22" ht="15.75" thickBot="1">
      <c r="A103" s="44" t="s">
        <v>128</v>
      </c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6"/>
    </row>
    <row r="104" spans="1:22">
      <c r="A104" s="35">
        <v>1</v>
      </c>
      <c r="B104" s="6" t="s">
        <v>129</v>
      </c>
      <c r="C104" s="26" t="s">
        <v>52</v>
      </c>
      <c r="D104" s="20"/>
      <c r="E104" s="24">
        <v>10</v>
      </c>
      <c r="F104" s="20">
        <v>20</v>
      </c>
      <c r="G104" s="24">
        <v>40</v>
      </c>
      <c r="H104" s="24">
        <v>12</v>
      </c>
      <c r="I104" s="24">
        <v>10</v>
      </c>
      <c r="J104" s="24"/>
      <c r="K104" s="24">
        <v>5</v>
      </c>
      <c r="L104" s="24">
        <v>30</v>
      </c>
      <c r="M104" s="24">
        <v>16</v>
      </c>
      <c r="N104" s="24">
        <v>10</v>
      </c>
      <c r="O104" s="24">
        <v>10</v>
      </c>
      <c r="P104" s="24">
        <v>40</v>
      </c>
      <c r="Q104" s="24">
        <v>20</v>
      </c>
      <c r="R104" s="24">
        <v>10</v>
      </c>
      <c r="S104" s="24">
        <v>10</v>
      </c>
      <c r="T104" s="24">
        <v>10</v>
      </c>
      <c r="U104" s="26">
        <v>3</v>
      </c>
      <c r="V104" s="7">
        <f t="shared" ref="V104:V140" si="5">E104+F104+G104+H104+I104+J104+K104+L104+M104+N104+O104+P104+Q104+R104+S104+T104+U104</f>
        <v>256</v>
      </c>
    </row>
    <row r="105" spans="1:22">
      <c r="A105" s="27">
        <v>2</v>
      </c>
      <c r="B105" s="9" t="s">
        <v>130</v>
      </c>
      <c r="C105" s="28" t="s">
        <v>131</v>
      </c>
      <c r="D105" s="22"/>
      <c r="E105" s="29">
        <v>12</v>
      </c>
      <c r="F105" s="22">
        <v>5</v>
      </c>
      <c r="G105" s="29">
        <v>50</v>
      </c>
      <c r="H105" s="29"/>
      <c r="I105" s="29">
        <v>1</v>
      </c>
      <c r="J105" s="29"/>
      <c r="K105" s="29">
        <v>1</v>
      </c>
      <c r="L105" s="29">
        <v>20</v>
      </c>
      <c r="M105" s="29">
        <v>10</v>
      </c>
      <c r="N105" s="29">
        <v>8</v>
      </c>
      <c r="O105" s="29"/>
      <c r="P105" s="29">
        <v>60</v>
      </c>
      <c r="Q105" s="29"/>
      <c r="R105" s="29">
        <v>10</v>
      </c>
      <c r="S105" s="29">
        <v>6</v>
      </c>
      <c r="T105" s="29">
        <v>10</v>
      </c>
      <c r="U105" s="28">
        <v>1</v>
      </c>
      <c r="V105" s="12">
        <f t="shared" si="5"/>
        <v>194</v>
      </c>
    </row>
    <row r="106" spans="1:22">
      <c r="A106" s="27">
        <v>3</v>
      </c>
      <c r="B106" s="9" t="s">
        <v>132</v>
      </c>
      <c r="C106" s="28" t="s">
        <v>133</v>
      </c>
      <c r="D106" s="22"/>
      <c r="E106" s="29"/>
      <c r="F106" s="22"/>
      <c r="G106" s="29"/>
      <c r="H106" s="29"/>
      <c r="I106" s="29"/>
      <c r="J106" s="29"/>
      <c r="K106" s="29"/>
      <c r="L106" s="29"/>
      <c r="M106" s="29"/>
      <c r="N106" s="29"/>
      <c r="O106" s="29"/>
      <c r="P106" s="29">
        <v>25</v>
      </c>
      <c r="Q106" s="29"/>
      <c r="R106" s="29"/>
      <c r="S106" s="29"/>
      <c r="T106" s="29">
        <v>2</v>
      </c>
      <c r="U106" s="28"/>
      <c r="V106" s="12">
        <f t="shared" si="5"/>
        <v>27</v>
      </c>
    </row>
    <row r="107" spans="1:22">
      <c r="A107" s="27">
        <v>4</v>
      </c>
      <c r="B107" s="9" t="s">
        <v>134</v>
      </c>
      <c r="C107" s="28" t="s">
        <v>52</v>
      </c>
      <c r="D107" s="22"/>
      <c r="E107" s="29"/>
      <c r="F107" s="22"/>
      <c r="G107" s="29"/>
      <c r="H107" s="29"/>
      <c r="I107" s="29"/>
      <c r="J107" s="29"/>
      <c r="K107" s="29"/>
      <c r="L107" s="29"/>
      <c r="M107" s="29"/>
      <c r="N107" s="29">
        <v>8</v>
      </c>
      <c r="O107" s="29"/>
      <c r="P107" s="29"/>
      <c r="Q107" s="29"/>
      <c r="R107" s="29"/>
      <c r="S107" s="29"/>
      <c r="T107" s="29"/>
      <c r="U107" s="28"/>
      <c r="V107" s="12">
        <f t="shared" si="5"/>
        <v>8</v>
      </c>
    </row>
    <row r="108" spans="1:22">
      <c r="A108" s="27">
        <v>5</v>
      </c>
      <c r="B108" s="9" t="s">
        <v>135</v>
      </c>
      <c r="C108" s="28" t="s">
        <v>133</v>
      </c>
      <c r="D108" s="22"/>
      <c r="E108" s="22">
        <v>5</v>
      </c>
      <c r="F108" s="22"/>
      <c r="G108" s="22">
        <v>1</v>
      </c>
      <c r="H108" s="22"/>
      <c r="I108" s="22"/>
      <c r="J108" s="22"/>
      <c r="K108" s="22"/>
      <c r="L108" s="22"/>
      <c r="M108" s="22"/>
      <c r="N108" s="22"/>
      <c r="O108" s="22">
        <v>12</v>
      </c>
      <c r="P108" s="22"/>
      <c r="Q108" s="22"/>
      <c r="R108" s="22"/>
      <c r="S108" s="22">
        <v>10</v>
      </c>
      <c r="T108" s="22"/>
      <c r="U108" s="38"/>
      <c r="V108" s="12">
        <f t="shared" si="5"/>
        <v>28</v>
      </c>
    </row>
    <row r="109" spans="1:22">
      <c r="A109" s="27">
        <v>6</v>
      </c>
      <c r="B109" s="9" t="s">
        <v>136</v>
      </c>
      <c r="C109" s="28" t="s">
        <v>90</v>
      </c>
      <c r="D109" s="22"/>
      <c r="E109" s="22"/>
      <c r="F109" s="22">
        <v>0.5</v>
      </c>
      <c r="G109" s="22"/>
      <c r="H109" s="22">
        <v>0.1</v>
      </c>
      <c r="I109" s="22"/>
      <c r="J109" s="22"/>
      <c r="K109" s="22">
        <v>0.1</v>
      </c>
      <c r="L109" s="22"/>
      <c r="M109" s="22"/>
      <c r="N109" s="22">
        <v>1</v>
      </c>
      <c r="O109" s="22"/>
      <c r="P109" s="22">
        <v>0.5</v>
      </c>
      <c r="Q109" s="22">
        <v>0.4</v>
      </c>
      <c r="R109" s="22">
        <v>0.1</v>
      </c>
      <c r="S109" s="22"/>
      <c r="T109" s="22"/>
      <c r="U109" s="38"/>
      <c r="V109" s="12">
        <f t="shared" si="5"/>
        <v>2.7</v>
      </c>
    </row>
    <row r="110" spans="1:22">
      <c r="A110" s="27">
        <v>7</v>
      </c>
      <c r="B110" s="9" t="s">
        <v>137</v>
      </c>
      <c r="C110" s="28" t="s">
        <v>52</v>
      </c>
      <c r="D110" s="22"/>
      <c r="E110" s="29"/>
      <c r="F110" s="22"/>
      <c r="G110" s="29"/>
      <c r="H110" s="29">
        <v>2</v>
      </c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>
        <v>1</v>
      </c>
      <c r="T110" s="29"/>
      <c r="U110" s="28"/>
      <c r="V110" s="12">
        <f t="shared" si="5"/>
        <v>3</v>
      </c>
    </row>
    <row r="111" spans="1:22">
      <c r="A111" s="27">
        <v>8</v>
      </c>
      <c r="B111" s="9" t="s">
        <v>138</v>
      </c>
      <c r="C111" s="28" t="s">
        <v>90</v>
      </c>
      <c r="D111" s="22"/>
      <c r="E111" s="29"/>
      <c r="F111" s="22"/>
      <c r="G111" s="29">
        <v>2</v>
      </c>
      <c r="H111" s="29">
        <v>0.5</v>
      </c>
      <c r="I111" s="29"/>
      <c r="J111" s="29"/>
      <c r="K111" s="29"/>
      <c r="L111" s="29"/>
      <c r="M111" s="29"/>
      <c r="N111" s="29"/>
      <c r="O111" s="29"/>
      <c r="P111" s="29">
        <v>0.5</v>
      </c>
      <c r="Q111" s="29">
        <v>0.2</v>
      </c>
      <c r="R111" s="29"/>
      <c r="S111" s="29"/>
      <c r="T111" s="29"/>
      <c r="U111" s="28"/>
      <c r="V111" s="12">
        <f t="shared" si="5"/>
        <v>3.2</v>
      </c>
    </row>
    <row r="112" spans="1:22">
      <c r="A112" s="27">
        <v>9</v>
      </c>
      <c r="B112" s="9" t="s">
        <v>139</v>
      </c>
      <c r="C112" s="28" t="s">
        <v>90</v>
      </c>
      <c r="D112" s="22"/>
      <c r="E112" s="29"/>
      <c r="F112" s="22"/>
      <c r="G112" s="29">
        <v>1</v>
      </c>
      <c r="H112" s="29">
        <v>0.5</v>
      </c>
      <c r="I112" s="29"/>
      <c r="J112" s="29"/>
      <c r="K112" s="29"/>
      <c r="L112" s="29"/>
      <c r="M112" s="29"/>
      <c r="N112" s="29">
        <v>0.2</v>
      </c>
      <c r="O112" s="29"/>
      <c r="P112" s="29">
        <v>0.3</v>
      </c>
      <c r="Q112" s="29">
        <v>0.2</v>
      </c>
      <c r="R112" s="29"/>
      <c r="S112" s="29"/>
      <c r="T112" s="29"/>
      <c r="U112" s="28"/>
      <c r="V112" s="12">
        <f t="shared" si="5"/>
        <v>2.2000000000000002</v>
      </c>
    </row>
    <row r="113" spans="1:22">
      <c r="A113" s="29">
        <v>10</v>
      </c>
      <c r="B113" s="9" t="s">
        <v>140</v>
      </c>
      <c r="C113" s="29" t="s">
        <v>90</v>
      </c>
      <c r="D113" s="22"/>
      <c r="E113" s="29"/>
      <c r="F113" s="22"/>
      <c r="G113" s="29">
        <v>6</v>
      </c>
      <c r="H113" s="29">
        <v>0.5</v>
      </c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>
        <v>0.1</v>
      </c>
      <c r="U113" s="28"/>
      <c r="V113" s="12">
        <f t="shared" si="5"/>
        <v>6.6</v>
      </c>
    </row>
    <row r="114" spans="1:22">
      <c r="A114" s="29">
        <v>11</v>
      </c>
      <c r="B114" s="9" t="s">
        <v>141</v>
      </c>
      <c r="C114" s="29" t="s">
        <v>90</v>
      </c>
      <c r="D114" s="22"/>
      <c r="E114" s="29"/>
      <c r="F114" s="22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>
        <v>5</v>
      </c>
      <c r="U114" s="28"/>
      <c r="V114" s="12">
        <f t="shared" si="5"/>
        <v>5</v>
      </c>
    </row>
    <row r="115" spans="1:22">
      <c r="A115" s="29">
        <v>12</v>
      </c>
      <c r="B115" s="9" t="s">
        <v>142</v>
      </c>
      <c r="C115" s="29" t="s">
        <v>90</v>
      </c>
      <c r="D115" s="22"/>
      <c r="E115" s="29"/>
      <c r="F115" s="22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>
        <v>5</v>
      </c>
      <c r="U115" s="28"/>
      <c r="V115" s="12">
        <f t="shared" si="5"/>
        <v>5</v>
      </c>
    </row>
    <row r="116" spans="1:22">
      <c r="A116" s="29">
        <v>13</v>
      </c>
      <c r="B116" s="9" t="s">
        <v>143</v>
      </c>
      <c r="C116" s="29" t="s">
        <v>90</v>
      </c>
      <c r="D116" s="22"/>
      <c r="E116" s="29"/>
      <c r="F116" s="22"/>
      <c r="G116" s="29"/>
      <c r="H116" s="29"/>
      <c r="I116" s="29"/>
      <c r="J116" s="29"/>
      <c r="K116" s="29"/>
      <c r="L116" s="29">
        <v>1</v>
      </c>
      <c r="M116" s="29"/>
      <c r="N116" s="29"/>
      <c r="O116" s="29"/>
      <c r="P116" s="29"/>
      <c r="Q116" s="29"/>
      <c r="R116" s="29"/>
      <c r="S116" s="29"/>
      <c r="T116" s="29"/>
      <c r="U116" s="28"/>
      <c r="V116" s="12">
        <f t="shared" si="5"/>
        <v>1</v>
      </c>
    </row>
    <row r="117" spans="1:22">
      <c r="A117" s="29">
        <v>14</v>
      </c>
      <c r="B117" s="9" t="s">
        <v>144</v>
      </c>
      <c r="C117" s="29" t="s">
        <v>90</v>
      </c>
      <c r="D117" s="22"/>
      <c r="E117" s="29"/>
      <c r="F117" s="22"/>
      <c r="G117" s="29"/>
      <c r="H117" s="29">
        <v>0.05</v>
      </c>
      <c r="I117" s="29"/>
      <c r="J117" s="29"/>
      <c r="K117" s="29"/>
      <c r="L117" s="29">
        <v>0.05</v>
      </c>
      <c r="M117" s="29"/>
      <c r="N117" s="29"/>
      <c r="O117" s="29"/>
      <c r="P117" s="29"/>
      <c r="Q117" s="29"/>
      <c r="R117" s="29"/>
      <c r="S117" s="29"/>
      <c r="T117" s="29"/>
      <c r="U117" s="28"/>
      <c r="V117" s="12">
        <f t="shared" si="5"/>
        <v>0.1</v>
      </c>
    </row>
    <row r="118" spans="1:22" ht="25.5">
      <c r="A118" s="29">
        <v>15</v>
      </c>
      <c r="B118" s="9" t="s">
        <v>145</v>
      </c>
      <c r="C118" s="29" t="s">
        <v>19</v>
      </c>
      <c r="D118" s="22"/>
      <c r="E118" s="29"/>
      <c r="F118" s="22"/>
      <c r="G118" s="29"/>
      <c r="H118" s="29">
        <v>5</v>
      </c>
      <c r="I118" s="29"/>
      <c r="J118" s="29"/>
      <c r="K118" s="29"/>
      <c r="L118" s="29">
        <v>20</v>
      </c>
      <c r="M118" s="29"/>
      <c r="N118" s="29">
        <v>6</v>
      </c>
      <c r="O118" s="29"/>
      <c r="P118" s="29"/>
      <c r="Q118" s="29"/>
      <c r="R118" s="29"/>
      <c r="S118" s="29"/>
      <c r="T118" s="29"/>
      <c r="U118" s="28"/>
      <c r="V118" s="12">
        <f t="shared" si="5"/>
        <v>31</v>
      </c>
    </row>
    <row r="119" spans="1:22">
      <c r="A119" s="27">
        <v>16</v>
      </c>
      <c r="B119" s="9" t="s">
        <v>146</v>
      </c>
      <c r="C119" s="28" t="s">
        <v>90</v>
      </c>
      <c r="D119" s="22"/>
      <c r="E119" s="29">
        <v>5</v>
      </c>
      <c r="F119" s="22"/>
      <c r="G119" s="29"/>
      <c r="H119" s="29"/>
      <c r="I119" s="29"/>
      <c r="J119" s="29"/>
      <c r="K119" s="29">
        <v>1</v>
      </c>
      <c r="L119" s="29"/>
      <c r="M119" s="29"/>
      <c r="N119" s="29"/>
      <c r="O119" s="29">
        <v>12</v>
      </c>
      <c r="P119" s="29"/>
      <c r="Q119" s="29"/>
      <c r="R119" s="29">
        <v>2</v>
      </c>
      <c r="S119" s="29"/>
      <c r="T119" s="29"/>
      <c r="U119" s="28"/>
      <c r="V119" s="12">
        <f t="shared" si="5"/>
        <v>20</v>
      </c>
    </row>
    <row r="120" spans="1:22">
      <c r="A120" s="29">
        <v>17</v>
      </c>
      <c r="B120" s="9" t="s">
        <v>147</v>
      </c>
      <c r="C120" s="29" t="s">
        <v>90</v>
      </c>
      <c r="D120" s="22"/>
      <c r="E120" s="29"/>
      <c r="F120" s="22"/>
      <c r="G120" s="29"/>
      <c r="H120" s="29"/>
      <c r="I120" s="29">
        <v>35</v>
      </c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8"/>
      <c r="V120" s="12">
        <f t="shared" si="5"/>
        <v>35</v>
      </c>
    </row>
    <row r="121" spans="1:22">
      <c r="A121" s="29">
        <v>18</v>
      </c>
      <c r="B121" s="9" t="s">
        <v>148</v>
      </c>
      <c r="C121" s="29" t="s">
        <v>90</v>
      </c>
      <c r="D121" s="22"/>
      <c r="E121" s="29"/>
      <c r="F121" s="22"/>
      <c r="G121" s="29">
        <v>2</v>
      </c>
      <c r="H121" s="29">
        <v>0.5</v>
      </c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8"/>
      <c r="V121" s="12">
        <f t="shared" si="5"/>
        <v>2.5</v>
      </c>
    </row>
    <row r="122" spans="1:22">
      <c r="A122" s="29">
        <v>19</v>
      </c>
      <c r="B122" s="9" t="s">
        <v>149</v>
      </c>
      <c r="C122" s="29" t="s">
        <v>150</v>
      </c>
      <c r="D122" s="22"/>
      <c r="E122" s="29">
        <v>20</v>
      </c>
      <c r="F122" s="22">
        <v>10</v>
      </c>
      <c r="G122" s="29"/>
      <c r="H122" s="29"/>
      <c r="I122" s="29"/>
      <c r="J122" s="29"/>
      <c r="K122" s="29"/>
      <c r="L122" s="29"/>
      <c r="M122" s="29"/>
      <c r="N122" s="29">
        <v>4</v>
      </c>
      <c r="O122" s="29"/>
      <c r="P122" s="29">
        <v>3</v>
      </c>
      <c r="Q122" s="29">
        <v>10</v>
      </c>
      <c r="R122" s="29"/>
      <c r="S122" s="29"/>
      <c r="T122" s="29"/>
      <c r="U122" s="28"/>
      <c r="V122" s="12">
        <f t="shared" si="5"/>
        <v>47</v>
      </c>
    </row>
    <row r="123" spans="1:22">
      <c r="A123" s="29">
        <v>20</v>
      </c>
      <c r="B123" s="9" t="s">
        <v>151</v>
      </c>
      <c r="C123" s="29" t="s">
        <v>90</v>
      </c>
      <c r="D123" s="22"/>
      <c r="E123" s="29"/>
      <c r="F123" s="22">
        <v>2</v>
      </c>
      <c r="G123" s="29">
        <v>4</v>
      </c>
      <c r="H123" s="29">
        <v>3</v>
      </c>
      <c r="I123" s="29"/>
      <c r="J123" s="29"/>
      <c r="K123" s="29">
        <v>0.5</v>
      </c>
      <c r="L123" s="29">
        <v>0.5</v>
      </c>
      <c r="M123" s="29"/>
      <c r="N123" s="29">
        <v>1</v>
      </c>
      <c r="O123" s="29">
        <v>4</v>
      </c>
      <c r="P123" s="29">
        <v>3</v>
      </c>
      <c r="Q123" s="29"/>
      <c r="R123" s="29"/>
      <c r="S123" s="29"/>
      <c r="T123" s="29">
        <v>1</v>
      </c>
      <c r="U123" s="28"/>
      <c r="V123" s="12">
        <f t="shared" si="5"/>
        <v>19</v>
      </c>
    </row>
    <row r="124" spans="1:22">
      <c r="A124" s="29">
        <v>21</v>
      </c>
      <c r="B124" s="9" t="s">
        <v>152</v>
      </c>
      <c r="C124" s="29" t="s">
        <v>90</v>
      </c>
      <c r="D124" s="22"/>
      <c r="E124" s="29"/>
      <c r="F124" s="22">
        <v>1</v>
      </c>
      <c r="G124" s="29"/>
      <c r="H124" s="29">
        <v>0.1</v>
      </c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8"/>
      <c r="V124" s="12">
        <f t="shared" si="5"/>
        <v>1.1000000000000001</v>
      </c>
    </row>
    <row r="125" spans="1:22">
      <c r="A125" s="29">
        <v>22</v>
      </c>
      <c r="B125" s="9" t="s">
        <v>153</v>
      </c>
      <c r="C125" s="29" t="s">
        <v>90</v>
      </c>
      <c r="D125" s="22"/>
      <c r="E125" s="29">
        <v>20</v>
      </c>
      <c r="F125" s="22">
        <v>0.5</v>
      </c>
      <c r="G125" s="29">
        <v>2</v>
      </c>
      <c r="H125" s="29">
        <v>0.5</v>
      </c>
      <c r="I125" s="29"/>
      <c r="J125" s="29"/>
      <c r="K125" s="29"/>
      <c r="L125" s="29"/>
      <c r="M125" s="29"/>
      <c r="N125" s="29"/>
      <c r="O125" s="29"/>
      <c r="P125" s="29">
        <v>3</v>
      </c>
      <c r="Q125" s="29"/>
      <c r="R125" s="29"/>
      <c r="S125" s="29"/>
      <c r="T125" s="29"/>
      <c r="U125" s="28"/>
      <c r="V125" s="12">
        <f t="shared" si="5"/>
        <v>26</v>
      </c>
    </row>
    <row r="126" spans="1:22">
      <c r="A126" s="29">
        <v>23</v>
      </c>
      <c r="B126" s="9" t="s">
        <v>154</v>
      </c>
      <c r="C126" s="29" t="s">
        <v>90</v>
      </c>
      <c r="D126" s="22"/>
      <c r="E126" s="29"/>
      <c r="F126" s="22"/>
      <c r="G126" s="29">
        <v>4</v>
      </c>
      <c r="H126" s="29"/>
      <c r="I126" s="29">
        <v>0.1</v>
      </c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8"/>
      <c r="V126" s="12">
        <f t="shared" si="5"/>
        <v>4.0999999999999996</v>
      </c>
    </row>
    <row r="127" spans="1:22">
      <c r="A127" s="29">
        <v>24</v>
      </c>
      <c r="B127" s="9" t="s">
        <v>155</v>
      </c>
      <c r="C127" s="29" t="s">
        <v>90</v>
      </c>
      <c r="D127" s="22"/>
      <c r="E127" s="29">
        <v>8</v>
      </c>
      <c r="F127" s="22"/>
      <c r="G127" s="29">
        <v>12</v>
      </c>
      <c r="H127" s="29">
        <v>20</v>
      </c>
      <c r="I127" s="29">
        <v>1</v>
      </c>
      <c r="J127" s="29"/>
      <c r="K127" s="29"/>
      <c r="L127" s="29"/>
      <c r="M127" s="29"/>
      <c r="N127" s="29"/>
      <c r="O127" s="29"/>
      <c r="P127" s="29">
        <v>2</v>
      </c>
      <c r="Q127" s="29"/>
      <c r="R127" s="29"/>
      <c r="S127" s="29"/>
      <c r="T127" s="29"/>
      <c r="U127" s="28"/>
      <c r="V127" s="12">
        <f t="shared" si="5"/>
        <v>43</v>
      </c>
    </row>
    <row r="128" spans="1:22">
      <c r="A128" s="29">
        <v>25</v>
      </c>
      <c r="B128" s="9" t="s">
        <v>156</v>
      </c>
      <c r="C128" s="29" t="s">
        <v>157</v>
      </c>
      <c r="D128" s="22"/>
      <c r="E128" s="29">
        <v>10</v>
      </c>
      <c r="F128" s="22"/>
      <c r="G128" s="29">
        <v>1</v>
      </c>
      <c r="H128" s="29">
        <v>10</v>
      </c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8"/>
      <c r="V128" s="12">
        <f t="shared" si="5"/>
        <v>21</v>
      </c>
    </row>
    <row r="129" spans="1:22">
      <c r="A129" s="29">
        <v>26</v>
      </c>
      <c r="B129" s="9" t="s">
        <v>158</v>
      </c>
      <c r="C129" s="29" t="s">
        <v>90</v>
      </c>
      <c r="D129" s="22"/>
      <c r="E129" s="29"/>
      <c r="F129" s="22"/>
      <c r="G129" s="29">
        <v>1</v>
      </c>
      <c r="H129" s="29">
        <v>3</v>
      </c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8"/>
      <c r="V129" s="12">
        <f t="shared" si="5"/>
        <v>4</v>
      </c>
    </row>
    <row r="130" spans="1:22">
      <c r="A130" s="29">
        <v>27</v>
      </c>
      <c r="B130" s="9" t="s">
        <v>159</v>
      </c>
      <c r="C130" s="29" t="s">
        <v>90</v>
      </c>
      <c r="D130" s="22"/>
      <c r="E130" s="29"/>
      <c r="F130" s="22"/>
      <c r="G130" s="29"/>
      <c r="H130" s="29">
        <v>1</v>
      </c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8"/>
      <c r="V130" s="12">
        <f t="shared" si="5"/>
        <v>1</v>
      </c>
    </row>
    <row r="131" spans="1:22">
      <c r="A131" s="29">
        <v>28</v>
      </c>
      <c r="B131" s="9" t="s">
        <v>160</v>
      </c>
      <c r="C131" s="29" t="s">
        <v>90</v>
      </c>
      <c r="D131" s="22"/>
      <c r="E131" s="29"/>
      <c r="F131" s="22"/>
      <c r="G131" s="29"/>
      <c r="H131" s="29">
        <v>3</v>
      </c>
      <c r="I131" s="29"/>
      <c r="J131" s="29"/>
      <c r="K131" s="29"/>
      <c r="L131" s="29"/>
      <c r="M131" s="29"/>
      <c r="N131" s="29"/>
      <c r="O131" s="29">
        <v>7</v>
      </c>
      <c r="P131" s="29"/>
      <c r="Q131" s="29"/>
      <c r="R131" s="29"/>
      <c r="S131" s="29"/>
      <c r="T131" s="29"/>
      <c r="U131" s="28"/>
      <c r="V131" s="12">
        <f t="shared" si="5"/>
        <v>10</v>
      </c>
    </row>
    <row r="132" spans="1:22" ht="25.5">
      <c r="A132" s="29">
        <v>29</v>
      </c>
      <c r="B132" s="9" t="s">
        <v>161</v>
      </c>
      <c r="C132" s="29" t="s">
        <v>90</v>
      </c>
      <c r="D132" s="22"/>
      <c r="E132" s="29"/>
      <c r="F132" s="22"/>
      <c r="G132" s="29"/>
      <c r="H132" s="29">
        <v>3</v>
      </c>
      <c r="I132" s="29"/>
      <c r="J132" s="29"/>
      <c r="K132" s="29"/>
      <c r="L132" s="29"/>
      <c r="M132" s="29"/>
      <c r="N132" s="29"/>
      <c r="O132" s="29">
        <v>7</v>
      </c>
      <c r="P132" s="29"/>
      <c r="Q132" s="29"/>
      <c r="R132" s="29"/>
      <c r="S132" s="29"/>
      <c r="T132" s="29"/>
      <c r="U132" s="28"/>
      <c r="V132" s="12">
        <f t="shared" si="5"/>
        <v>10</v>
      </c>
    </row>
    <row r="133" spans="1:22">
      <c r="A133" s="29">
        <v>30</v>
      </c>
      <c r="B133" s="9" t="s">
        <v>162</v>
      </c>
      <c r="C133" s="29" t="s">
        <v>90</v>
      </c>
      <c r="D133" s="22"/>
      <c r="E133" s="29">
        <v>2</v>
      </c>
      <c r="F133" s="22"/>
      <c r="G133" s="29"/>
      <c r="H133" s="29">
        <v>1</v>
      </c>
      <c r="I133" s="29"/>
      <c r="J133" s="29"/>
      <c r="K133" s="29">
        <v>1</v>
      </c>
      <c r="L133" s="29"/>
      <c r="M133" s="29">
        <v>5</v>
      </c>
      <c r="N133" s="29"/>
      <c r="O133" s="29">
        <v>12</v>
      </c>
      <c r="P133" s="29"/>
      <c r="Q133" s="29"/>
      <c r="R133" s="29"/>
      <c r="S133" s="29"/>
      <c r="T133" s="29"/>
      <c r="U133" s="28"/>
      <c r="V133" s="12">
        <f t="shared" si="5"/>
        <v>21</v>
      </c>
    </row>
    <row r="134" spans="1:22">
      <c r="A134" s="29">
        <v>31</v>
      </c>
      <c r="B134" s="9" t="s">
        <v>163</v>
      </c>
      <c r="C134" s="29" t="s">
        <v>90</v>
      </c>
      <c r="D134" s="22"/>
      <c r="E134" s="29">
        <v>0.5</v>
      </c>
      <c r="F134" s="22"/>
      <c r="G134" s="29"/>
      <c r="H134" s="29">
        <v>1</v>
      </c>
      <c r="I134" s="29"/>
      <c r="J134" s="29"/>
      <c r="K134" s="29"/>
      <c r="L134" s="29"/>
      <c r="M134" s="29">
        <v>2</v>
      </c>
      <c r="N134" s="29"/>
      <c r="O134" s="29"/>
      <c r="P134" s="29">
        <v>5</v>
      </c>
      <c r="Q134" s="29"/>
      <c r="R134" s="29">
        <v>3</v>
      </c>
      <c r="S134" s="29"/>
      <c r="T134" s="29"/>
      <c r="U134" s="28"/>
      <c r="V134" s="12">
        <f t="shared" si="5"/>
        <v>11.5</v>
      </c>
    </row>
    <row r="135" spans="1:22">
      <c r="A135" s="29">
        <v>32</v>
      </c>
      <c r="B135" s="9" t="s">
        <v>164</v>
      </c>
      <c r="C135" s="29" t="s">
        <v>90</v>
      </c>
      <c r="D135" s="22"/>
      <c r="E135" s="29"/>
      <c r="F135" s="22"/>
      <c r="G135" s="29">
        <v>4</v>
      </c>
      <c r="H135" s="29">
        <v>1</v>
      </c>
      <c r="I135" s="29"/>
      <c r="J135" s="29"/>
      <c r="K135" s="29">
        <v>1</v>
      </c>
      <c r="L135" s="29">
        <v>0.5</v>
      </c>
      <c r="M135" s="29">
        <v>3</v>
      </c>
      <c r="N135" s="29"/>
      <c r="O135" s="29"/>
      <c r="P135" s="29"/>
      <c r="Q135" s="29"/>
      <c r="R135" s="29"/>
      <c r="S135" s="29">
        <v>1</v>
      </c>
      <c r="T135" s="29">
        <v>1</v>
      </c>
      <c r="U135" s="28"/>
      <c r="V135" s="12">
        <f t="shared" si="5"/>
        <v>11.5</v>
      </c>
    </row>
    <row r="136" spans="1:22">
      <c r="A136" s="29">
        <v>33</v>
      </c>
      <c r="B136" s="9" t="s">
        <v>165</v>
      </c>
      <c r="C136" s="29" t="s">
        <v>90</v>
      </c>
      <c r="D136" s="22"/>
      <c r="E136" s="29"/>
      <c r="F136" s="22"/>
      <c r="G136" s="29">
        <v>5</v>
      </c>
      <c r="H136" s="29">
        <v>2</v>
      </c>
      <c r="I136" s="29"/>
      <c r="J136" s="29"/>
      <c r="K136" s="29"/>
      <c r="L136" s="29"/>
      <c r="M136" s="29">
        <v>5</v>
      </c>
      <c r="N136" s="29"/>
      <c r="O136" s="29">
        <v>6</v>
      </c>
      <c r="P136" s="29"/>
      <c r="Q136" s="29"/>
      <c r="R136" s="29">
        <v>2</v>
      </c>
      <c r="S136" s="29"/>
      <c r="T136" s="29">
        <v>1</v>
      </c>
      <c r="U136" s="28"/>
      <c r="V136" s="12">
        <f t="shared" si="5"/>
        <v>21</v>
      </c>
    </row>
    <row r="137" spans="1:22">
      <c r="A137" s="29">
        <v>34</v>
      </c>
      <c r="B137" s="9" t="s">
        <v>166</v>
      </c>
      <c r="C137" s="29" t="s">
        <v>90</v>
      </c>
      <c r="D137" s="22"/>
      <c r="E137" s="29"/>
      <c r="F137" s="22"/>
      <c r="G137" s="29">
        <v>2</v>
      </c>
      <c r="H137" s="29">
        <v>1</v>
      </c>
      <c r="I137" s="29"/>
      <c r="J137" s="29"/>
      <c r="K137" s="29">
        <v>1</v>
      </c>
      <c r="L137" s="29"/>
      <c r="M137" s="29"/>
      <c r="N137" s="29"/>
      <c r="O137" s="29"/>
      <c r="P137" s="29">
        <v>2</v>
      </c>
      <c r="Q137" s="29"/>
      <c r="R137" s="29"/>
      <c r="S137" s="29">
        <v>1</v>
      </c>
      <c r="T137" s="29"/>
      <c r="U137" s="28"/>
      <c r="V137" s="12">
        <f t="shared" si="5"/>
        <v>7</v>
      </c>
    </row>
    <row r="138" spans="1:22">
      <c r="A138" s="29">
        <v>35</v>
      </c>
      <c r="B138" s="9" t="s">
        <v>167</v>
      </c>
      <c r="C138" s="29" t="s">
        <v>90</v>
      </c>
      <c r="D138" s="22"/>
      <c r="E138" s="29"/>
      <c r="F138" s="22">
        <v>1</v>
      </c>
      <c r="G138" s="29">
        <v>2</v>
      </c>
      <c r="H138" s="29">
        <v>3</v>
      </c>
      <c r="I138" s="29"/>
      <c r="J138" s="29"/>
      <c r="K138" s="29"/>
      <c r="L138" s="29"/>
      <c r="M138" s="29"/>
      <c r="N138" s="29"/>
      <c r="O138" s="29">
        <v>7</v>
      </c>
      <c r="P138" s="29">
        <v>2</v>
      </c>
      <c r="Q138" s="29"/>
      <c r="R138" s="29"/>
      <c r="S138" s="29">
        <v>0.5</v>
      </c>
      <c r="T138" s="29">
        <v>1</v>
      </c>
      <c r="U138" s="28"/>
      <c r="V138" s="12">
        <f t="shared" si="5"/>
        <v>16.5</v>
      </c>
    </row>
    <row r="139" spans="1:22">
      <c r="A139" s="29">
        <v>36</v>
      </c>
      <c r="B139" s="9" t="s">
        <v>168</v>
      </c>
      <c r="C139" s="29" t="s">
        <v>90</v>
      </c>
      <c r="D139" s="22"/>
      <c r="E139" s="29"/>
      <c r="F139" s="22"/>
      <c r="G139" s="29"/>
      <c r="H139" s="29">
        <v>0.1</v>
      </c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8"/>
      <c r="V139" s="12">
        <f t="shared" si="5"/>
        <v>0.1</v>
      </c>
    </row>
    <row r="140" spans="1:22" ht="15.75" thickBot="1">
      <c r="A140" s="34">
        <v>37</v>
      </c>
      <c r="B140" s="31" t="s">
        <v>169</v>
      </c>
      <c r="C140" s="34" t="s">
        <v>170</v>
      </c>
      <c r="D140" s="33"/>
      <c r="E140" s="34"/>
      <c r="F140" s="33"/>
      <c r="G140" s="34"/>
      <c r="H140" s="34"/>
      <c r="I140" s="34"/>
      <c r="J140" s="34"/>
      <c r="K140" s="34"/>
      <c r="L140" s="34"/>
      <c r="M140" s="34"/>
      <c r="N140" s="34"/>
      <c r="O140" s="34">
        <v>12</v>
      </c>
      <c r="P140" s="34"/>
      <c r="Q140" s="34"/>
      <c r="R140" s="34"/>
      <c r="S140" s="34"/>
      <c r="T140" s="34"/>
      <c r="U140" s="32"/>
      <c r="V140" s="17">
        <f t="shared" si="5"/>
        <v>12</v>
      </c>
    </row>
    <row r="141" spans="1:22" ht="15.75" thickBot="1">
      <c r="A141" s="47" t="s">
        <v>171</v>
      </c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9"/>
    </row>
    <row r="142" spans="1:22" ht="25.5">
      <c r="A142" s="24">
        <v>1</v>
      </c>
      <c r="B142" s="6" t="s">
        <v>172</v>
      </c>
      <c r="C142" s="24" t="s">
        <v>19</v>
      </c>
      <c r="D142" s="20">
        <v>48</v>
      </c>
      <c r="E142" s="24">
        <v>9</v>
      </c>
      <c r="F142" s="20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7">
        <v>9</v>
      </c>
    </row>
    <row r="143" spans="1:22" ht="25.5">
      <c r="A143" s="29">
        <v>2</v>
      </c>
      <c r="B143" s="9" t="s">
        <v>173</v>
      </c>
      <c r="C143" s="29" t="s">
        <v>19</v>
      </c>
      <c r="D143" s="22">
        <v>96</v>
      </c>
      <c r="E143" s="29">
        <v>1</v>
      </c>
      <c r="F143" s="22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12">
        <v>1</v>
      </c>
    </row>
    <row r="144" spans="1:22" ht="38.25">
      <c r="A144" s="29">
        <v>3</v>
      </c>
      <c r="B144" s="9" t="s">
        <v>174</v>
      </c>
      <c r="C144" s="29" t="s">
        <v>19</v>
      </c>
      <c r="D144" s="22">
        <v>96</v>
      </c>
      <c r="E144" s="29">
        <v>1</v>
      </c>
      <c r="F144" s="22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12">
        <v>1</v>
      </c>
    </row>
    <row r="145" spans="1:22" ht="38.25">
      <c r="A145" s="29">
        <v>4</v>
      </c>
      <c r="B145" s="9" t="s">
        <v>175</v>
      </c>
      <c r="C145" s="29" t="s">
        <v>19</v>
      </c>
      <c r="D145" s="22">
        <v>96</v>
      </c>
      <c r="E145" s="29">
        <v>1</v>
      </c>
      <c r="F145" s="22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12">
        <v>1</v>
      </c>
    </row>
    <row r="146" spans="1:22" ht="38.25">
      <c r="A146" s="29">
        <v>5</v>
      </c>
      <c r="B146" s="9" t="s">
        <v>176</v>
      </c>
      <c r="C146" s="29" t="s">
        <v>19</v>
      </c>
      <c r="D146" s="22">
        <v>96</v>
      </c>
      <c r="E146" s="29">
        <v>1</v>
      </c>
      <c r="F146" s="22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12">
        <v>1</v>
      </c>
    </row>
    <row r="147" spans="1:22" ht="38.25">
      <c r="A147" s="29">
        <v>6</v>
      </c>
      <c r="B147" s="9" t="s">
        <v>177</v>
      </c>
      <c r="C147" s="29" t="s">
        <v>19</v>
      </c>
      <c r="D147" s="22">
        <v>96</v>
      </c>
      <c r="E147" s="29">
        <v>1</v>
      </c>
      <c r="F147" s="22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12">
        <v>1</v>
      </c>
    </row>
    <row r="148" spans="1:22" ht="25.5">
      <c r="A148" s="29">
        <v>7</v>
      </c>
      <c r="B148" s="36" t="s">
        <v>178</v>
      </c>
      <c r="C148" s="29" t="s">
        <v>179</v>
      </c>
      <c r="D148" s="22"/>
      <c r="E148" s="39">
        <v>5</v>
      </c>
      <c r="F148" s="22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12">
        <v>5</v>
      </c>
    </row>
    <row r="149" spans="1:22">
      <c r="A149" s="29">
        <v>8</v>
      </c>
      <c r="B149" s="36" t="s">
        <v>180</v>
      </c>
      <c r="C149" s="29" t="s">
        <v>181</v>
      </c>
      <c r="D149" s="40"/>
      <c r="E149" s="39">
        <v>5</v>
      </c>
      <c r="F149" s="22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12">
        <v>5</v>
      </c>
    </row>
    <row r="150" spans="1:22" ht="25.5">
      <c r="A150" s="29">
        <v>9</v>
      </c>
      <c r="B150" s="36" t="s">
        <v>182</v>
      </c>
      <c r="C150" s="29" t="s">
        <v>179</v>
      </c>
      <c r="D150" s="22"/>
      <c r="E150" s="39">
        <v>10</v>
      </c>
      <c r="F150" s="22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12">
        <v>10</v>
      </c>
    </row>
    <row r="151" spans="1:22" ht="25.5">
      <c r="A151" s="29">
        <v>10</v>
      </c>
      <c r="B151" s="36" t="s">
        <v>183</v>
      </c>
      <c r="C151" s="29" t="s">
        <v>184</v>
      </c>
      <c r="D151" s="22"/>
      <c r="E151" s="39">
        <v>25</v>
      </c>
      <c r="F151" s="22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12">
        <v>25</v>
      </c>
    </row>
    <row r="152" spans="1:22" ht="38.25">
      <c r="A152" s="29">
        <v>11</v>
      </c>
      <c r="B152" s="36" t="s">
        <v>185</v>
      </c>
      <c r="C152" s="29" t="s">
        <v>186</v>
      </c>
      <c r="D152" s="22"/>
      <c r="E152" s="39">
        <v>10</v>
      </c>
      <c r="F152" s="22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12">
        <v>10</v>
      </c>
    </row>
    <row r="153" spans="1:22" ht="25.5">
      <c r="A153" s="29">
        <v>12</v>
      </c>
      <c r="B153" s="36" t="s">
        <v>187</v>
      </c>
      <c r="C153" s="29" t="s">
        <v>188</v>
      </c>
      <c r="D153" s="22"/>
      <c r="E153" s="39">
        <v>15</v>
      </c>
      <c r="F153" s="22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12">
        <v>15</v>
      </c>
    </row>
    <row r="154" spans="1:22" ht="25.5">
      <c r="A154" s="29">
        <v>13</v>
      </c>
      <c r="B154" s="36" t="s">
        <v>189</v>
      </c>
      <c r="C154" s="29" t="s">
        <v>190</v>
      </c>
      <c r="D154" s="22"/>
      <c r="E154" s="39">
        <v>15</v>
      </c>
      <c r="F154" s="22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12">
        <v>15</v>
      </c>
    </row>
    <row r="155" spans="1:22" ht="38.25">
      <c r="A155" s="29">
        <v>14</v>
      </c>
      <c r="B155" s="36" t="s">
        <v>191</v>
      </c>
      <c r="C155" s="29" t="s">
        <v>179</v>
      </c>
      <c r="D155" s="22"/>
      <c r="E155" s="39">
        <v>25</v>
      </c>
      <c r="F155" s="22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12">
        <v>25</v>
      </c>
    </row>
    <row r="156" spans="1:22" ht="25.5">
      <c r="A156" s="29">
        <v>15</v>
      </c>
      <c r="B156" s="36" t="s">
        <v>192</v>
      </c>
      <c r="C156" s="29" t="s">
        <v>179</v>
      </c>
      <c r="D156" s="22"/>
      <c r="E156" s="39">
        <v>30</v>
      </c>
      <c r="F156" s="22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12">
        <v>30</v>
      </c>
    </row>
    <row r="157" spans="1:22">
      <c r="A157" s="41">
        <v>16</v>
      </c>
      <c r="B157" s="42" t="s">
        <v>193</v>
      </c>
      <c r="C157" s="41" t="s">
        <v>96</v>
      </c>
      <c r="D157" s="43"/>
      <c r="E157" s="41">
        <v>10</v>
      </c>
      <c r="F157" s="43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17">
        <v>10</v>
      </c>
    </row>
  </sheetData>
  <mergeCells count="35">
    <mergeCell ref="F1:K1"/>
    <mergeCell ref="A7:V7"/>
    <mergeCell ref="A8:V9"/>
    <mergeCell ref="A49:V49"/>
    <mergeCell ref="A64:V64"/>
    <mergeCell ref="A71:V71"/>
    <mergeCell ref="B2:V2"/>
    <mergeCell ref="B3:C3"/>
    <mergeCell ref="A4:A6"/>
    <mergeCell ref="C4:C6"/>
    <mergeCell ref="D4:D6"/>
    <mergeCell ref="E4:E6"/>
    <mergeCell ref="F4:F6"/>
    <mergeCell ref="G4:G6"/>
    <mergeCell ref="H4:H6"/>
    <mergeCell ref="I4:I6"/>
    <mergeCell ref="B4:B6"/>
    <mergeCell ref="V4:V6"/>
    <mergeCell ref="P4:P6"/>
    <mergeCell ref="Q4:Q6"/>
    <mergeCell ref="R4:R6"/>
    <mergeCell ref="S4:S6"/>
    <mergeCell ref="T4:T6"/>
    <mergeCell ref="U4:U6"/>
    <mergeCell ref="J4:J6"/>
    <mergeCell ref="K4:K6"/>
    <mergeCell ref="L4:L6"/>
    <mergeCell ref="M4:M6"/>
    <mergeCell ref="N4:N6"/>
    <mergeCell ref="O4:O6"/>
    <mergeCell ref="A78:V78"/>
    <mergeCell ref="A89:V89"/>
    <mergeCell ref="A98:V98"/>
    <mergeCell ref="A103:V103"/>
    <mergeCell ref="A141:V14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2019-08-23T08:42:10Z</dcterms:modified>
</cp:coreProperties>
</file>